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595" windowHeight="5895" firstSheet="5" activeTab="7"/>
  </bookViews>
  <sheets>
    <sheet name="JUNIOR MASCULINO  " sheetId="15" r:id="rId1"/>
    <sheet name="CADETE  FEMENINO" sheetId="13" r:id="rId2"/>
    <sheet name="CADETE  MASCULINO " sheetId="11" r:id="rId3"/>
    <sheet name="INFANTIL MASCULINO" sheetId="5" r:id="rId4"/>
    <sheet name="INFANTIL FEMENINO" sheetId="6" r:id="rId5"/>
    <sheet name="ALEVIN FEMENINO" sheetId="4" r:id="rId6"/>
    <sheet name="ALEVIN MASCULINO " sheetId="14" r:id="rId7"/>
    <sheet name="BENJAMIN MASCULINO" sheetId="10" r:id="rId8"/>
  </sheets>
  <calcPr calcId="125725"/>
</workbook>
</file>

<file path=xl/calcChain.xml><?xml version="1.0" encoding="utf-8"?>
<calcChain xmlns="http://schemas.openxmlformats.org/spreadsheetml/2006/main">
  <c r="B70" i="15"/>
  <c r="B69"/>
  <c r="B68"/>
  <c r="B67"/>
  <c r="B70" i="14"/>
  <c r="B69"/>
  <c r="B68"/>
  <c r="B67"/>
  <c r="B70" i="13"/>
  <c r="B69"/>
  <c r="B68"/>
  <c r="B67"/>
  <c r="B70" i="11"/>
  <c r="B69"/>
  <c r="B68"/>
  <c r="B67"/>
  <c r="B70" i="10"/>
  <c r="B69"/>
  <c r="B68"/>
  <c r="B67"/>
  <c r="B70" i="6"/>
  <c r="B69"/>
  <c r="B68"/>
  <c r="B67"/>
  <c r="D66"/>
  <c r="B66"/>
  <c r="D65"/>
  <c r="B65"/>
  <c r="B70" i="5"/>
  <c r="B69"/>
  <c r="B68"/>
  <c r="B67"/>
  <c r="B70" i="4"/>
  <c r="B69"/>
  <c r="B68"/>
  <c r="B67"/>
  <c r="D66"/>
  <c r="B66"/>
  <c r="D65"/>
  <c r="B65"/>
</calcChain>
</file>

<file path=xl/comments1.xml><?xml version="1.0" encoding="utf-8"?>
<comments xmlns="http://schemas.openxmlformats.org/spreadsheetml/2006/main">
  <authors>
    <author>GRUPO DRAGADOS</author>
    <author>Jesús Paredes</author>
    <author>*</author>
  </authors>
  <commentList>
    <comment ref="A6" authorId="0">
      <text>
        <r>
          <rPr>
            <b/>
            <sz val="8"/>
            <color indexed="81"/>
            <rFont val="Tahoma"/>
          </rPr>
          <t>NOMBRE CPTO.</t>
        </r>
      </text>
    </comment>
    <comment ref="A7" authorId="0">
      <text>
        <r>
          <rPr>
            <b/>
            <sz val="8"/>
            <color indexed="81"/>
            <rFont val="Tahoma"/>
          </rPr>
          <t>CATEGORÍA</t>
        </r>
      </text>
    </comment>
    <comment ref="I9" authorId="0">
      <text>
        <r>
          <rPr>
            <b/>
            <sz val="8"/>
            <color indexed="81"/>
            <rFont val="Tahoma"/>
          </rPr>
          <t>NOMBRE</t>
        </r>
      </text>
    </comment>
    <comment ref="I10" authorId="0">
      <text>
        <r>
          <rPr>
            <b/>
            <sz val="8"/>
            <color indexed="81"/>
            <rFont val="Tahoma"/>
          </rPr>
          <t>DÍAS DE JUEGO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>Sorteo 5,6,7,8</t>
        </r>
      </text>
    </comment>
    <comment ref="D25" authorId="0">
      <text>
        <r>
          <rPr>
            <b/>
            <sz val="8"/>
            <color indexed="81"/>
            <rFont val="Tahoma"/>
          </rPr>
          <t>SORTEO 3-4</t>
        </r>
      </text>
    </comment>
    <comment ref="D36" authorId="0">
      <text>
        <r>
          <rPr>
            <b/>
            <sz val="8"/>
            <color indexed="81"/>
            <rFont val="Tahoma"/>
          </rPr>
          <t>SORTEO 5,6,7,8,</t>
        </r>
      </text>
    </comment>
    <comment ref="D37" authorId="0">
      <text>
        <r>
          <rPr>
            <b/>
            <sz val="8"/>
            <color indexed="81"/>
            <rFont val="Tahoma"/>
          </rPr>
          <t>SORTEO 5,6,7,8,</t>
        </r>
      </text>
    </comment>
    <comment ref="D48" authorId="0">
      <text>
        <r>
          <rPr>
            <b/>
            <sz val="8"/>
            <color indexed="81"/>
            <rFont val="Tahoma"/>
          </rPr>
          <t>SORTEO 3-4</t>
        </r>
      </text>
    </comment>
    <comment ref="D49" authorId="0">
      <text>
        <r>
          <rPr>
            <b/>
            <sz val="8"/>
            <color indexed="81"/>
            <rFont val="Tahoma"/>
          </rPr>
          <t>SORTEO 5,6,7,8</t>
        </r>
      </text>
    </comment>
    <comment ref="B63" authorId="2">
      <text>
        <r>
          <rPr>
            <b/>
            <sz val="8"/>
            <color indexed="81"/>
            <rFont val="Tahoma"/>
          </rPr>
          <t>NO RELLENAR ZONA SOMBREADA CONTIENE FORMULAS</t>
        </r>
      </text>
    </comment>
  </commentList>
</comments>
</file>

<file path=xl/comments2.xml><?xml version="1.0" encoding="utf-8"?>
<comments xmlns="http://schemas.openxmlformats.org/spreadsheetml/2006/main">
  <authors>
    <author>GRUPO DRAGADOS</author>
    <author>Jesús Paredes</author>
    <author>*</author>
  </authors>
  <commentList>
    <comment ref="A6" authorId="0">
      <text>
        <r>
          <rPr>
            <b/>
            <sz val="8"/>
            <color indexed="81"/>
            <rFont val="Tahoma"/>
          </rPr>
          <t>NOMBRE CPTO.</t>
        </r>
      </text>
    </comment>
    <comment ref="A7" authorId="0">
      <text>
        <r>
          <rPr>
            <b/>
            <sz val="8"/>
            <color indexed="81"/>
            <rFont val="Tahoma"/>
          </rPr>
          <t>CATEGORÍA</t>
        </r>
      </text>
    </comment>
    <comment ref="I9" authorId="0">
      <text>
        <r>
          <rPr>
            <b/>
            <sz val="8"/>
            <color indexed="81"/>
            <rFont val="Tahoma"/>
          </rPr>
          <t>NOMBRE</t>
        </r>
      </text>
    </comment>
    <comment ref="I10" authorId="0">
      <text>
        <r>
          <rPr>
            <b/>
            <sz val="8"/>
            <color indexed="81"/>
            <rFont val="Tahoma"/>
          </rPr>
          <t>DÍAS DE JUEGO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>Sorteo 5,6,7,8</t>
        </r>
      </text>
    </comment>
    <comment ref="D25" authorId="0">
      <text>
        <r>
          <rPr>
            <b/>
            <sz val="8"/>
            <color indexed="81"/>
            <rFont val="Tahoma"/>
          </rPr>
          <t>SORTEO 3-4</t>
        </r>
      </text>
    </comment>
    <comment ref="D36" authorId="0">
      <text>
        <r>
          <rPr>
            <b/>
            <sz val="8"/>
            <color indexed="81"/>
            <rFont val="Tahoma"/>
          </rPr>
          <t>SORTEO 5,6,7,8,</t>
        </r>
      </text>
    </comment>
    <comment ref="D37" authorId="0">
      <text>
        <r>
          <rPr>
            <b/>
            <sz val="8"/>
            <color indexed="81"/>
            <rFont val="Tahoma"/>
          </rPr>
          <t>SORTEO 5,6,7,8,</t>
        </r>
      </text>
    </comment>
    <comment ref="D48" authorId="0">
      <text>
        <r>
          <rPr>
            <b/>
            <sz val="8"/>
            <color indexed="81"/>
            <rFont val="Tahoma"/>
          </rPr>
          <t>SORTEO 3-4</t>
        </r>
      </text>
    </comment>
    <comment ref="D49" authorId="0">
      <text>
        <r>
          <rPr>
            <b/>
            <sz val="8"/>
            <color indexed="81"/>
            <rFont val="Tahoma"/>
          </rPr>
          <t>SORTEO 5,6,7,8</t>
        </r>
      </text>
    </comment>
    <comment ref="B63" authorId="2">
      <text>
        <r>
          <rPr>
            <b/>
            <sz val="8"/>
            <color indexed="81"/>
            <rFont val="Tahoma"/>
          </rPr>
          <t>NO RELLENAR ZONA SOMBREADA CONTIENE FORMULAS</t>
        </r>
      </text>
    </comment>
  </commentList>
</comments>
</file>

<file path=xl/comments3.xml><?xml version="1.0" encoding="utf-8"?>
<comments xmlns="http://schemas.openxmlformats.org/spreadsheetml/2006/main">
  <authors>
    <author>GRUPO DRAGADOS</author>
    <author>Jesús Paredes</author>
    <author>*</author>
  </authors>
  <commentList>
    <comment ref="A6" authorId="0">
      <text>
        <r>
          <rPr>
            <b/>
            <sz val="8"/>
            <color indexed="81"/>
            <rFont val="Tahoma"/>
          </rPr>
          <t>NOMBRE CPTO.</t>
        </r>
      </text>
    </comment>
    <comment ref="A7" authorId="0">
      <text>
        <r>
          <rPr>
            <b/>
            <sz val="8"/>
            <color indexed="81"/>
            <rFont val="Tahoma"/>
          </rPr>
          <t>CATEGORÍA</t>
        </r>
      </text>
    </comment>
    <comment ref="I9" authorId="0">
      <text>
        <r>
          <rPr>
            <b/>
            <sz val="8"/>
            <color indexed="81"/>
            <rFont val="Tahoma"/>
          </rPr>
          <t>NOMBRE</t>
        </r>
      </text>
    </comment>
    <comment ref="I10" authorId="0">
      <text>
        <r>
          <rPr>
            <b/>
            <sz val="8"/>
            <color indexed="81"/>
            <rFont val="Tahoma"/>
          </rPr>
          <t>DÍAS DE JUEGO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>Sorteo 5,6,7,8</t>
        </r>
      </text>
    </comment>
    <comment ref="D25" authorId="0">
      <text>
        <r>
          <rPr>
            <b/>
            <sz val="8"/>
            <color indexed="81"/>
            <rFont val="Tahoma"/>
          </rPr>
          <t>SORTEO 3-4</t>
        </r>
      </text>
    </comment>
    <comment ref="D36" authorId="0">
      <text>
        <r>
          <rPr>
            <b/>
            <sz val="8"/>
            <color indexed="81"/>
            <rFont val="Tahoma"/>
          </rPr>
          <t>SORTEO 5,6,7,8,</t>
        </r>
      </text>
    </comment>
    <comment ref="D37" authorId="0">
      <text>
        <r>
          <rPr>
            <b/>
            <sz val="8"/>
            <color indexed="81"/>
            <rFont val="Tahoma"/>
          </rPr>
          <t>SORTEO 5,6,7,8,</t>
        </r>
      </text>
    </comment>
    <comment ref="D48" authorId="0">
      <text>
        <r>
          <rPr>
            <b/>
            <sz val="8"/>
            <color indexed="81"/>
            <rFont val="Tahoma"/>
          </rPr>
          <t>SORTEO 3-4</t>
        </r>
      </text>
    </comment>
    <comment ref="D49" authorId="0">
      <text>
        <r>
          <rPr>
            <b/>
            <sz val="8"/>
            <color indexed="81"/>
            <rFont val="Tahoma"/>
          </rPr>
          <t>SORTEO 5,6,7,8</t>
        </r>
      </text>
    </comment>
    <comment ref="B63" authorId="2">
      <text>
        <r>
          <rPr>
            <b/>
            <sz val="8"/>
            <color indexed="81"/>
            <rFont val="Tahoma"/>
          </rPr>
          <t>NO RELLENAR ZONA SOMBREADA CONTIENE FORMULAS</t>
        </r>
      </text>
    </comment>
  </commentList>
</comments>
</file>

<file path=xl/comments4.xml><?xml version="1.0" encoding="utf-8"?>
<comments xmlns="http://schemas.openxmlformats.org/spreadsheetml/2006/main">
  <authors>
    <author>GRUPO DRAGADOS</author>
    <author>Jesús Paredes</author>
    <author>*</author>
  </authors>
  <commentList>
    <comment ref="A6" authorId="0">
      <text>
        <r>
          <rPr>
            <b/>
            <sz val="8"/>
            <color indexed="81"/>
            <rFont val="Tahoma"/>
          </rPr>
          <t>NOMBRE CPTO.</t>
        </r>
      </text>
    </comment>
    <comment ref="A7" authorId="0">
      <text>
        <r>
          <rPr>
            <b/>
            <sz val="8"/>
            <color indexed="81"/>
            <rFont val="Tahoma"/>
          </rPr>
          <t>CATEGORÍA</t>
        </r>
      </text>
    </comment>
    <comment ref="I9" authorId="0">
      <text>
        <r>
          <rPr>
            <b/>
            <sz val="8"/>
            <color indexed="81"/>
            <rFont val="Tahoma"/>
          </rPr>
          <t>NOMBRE</t>
        </r>
      </text>
    </comment>
    <comment ref="I10" authorId="0">
      <text>
        <r>
          <rPr>
            <b/>
            <sz val="8"/>
            <color indexed="81"/>
            <rFont val="Tahoma"/>
          </rPr>
          <t>DÍAS DE JUEGO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>Sorteo 5,6,7,8</t>
        </r>
      </text>
    </comment>
    <comment ref="D25" authorId="0">
      <text>
        <r>
          <rPr>
            <b/>
            <sz val="8"/>
            <color indexed="81"/>
            <rFont val="Tahoma"/>
          </rPr>
          <t>SORTEO 3-4</t>
        </r>
      </text>
    </comment>
    <comment ref="D36" authorId="0">
      <text>
        <r>
          <rPr>
            <b/>
            <sz val="8"/>
            <color indexed="81"/>
            <rFont val="Tahoma"/>
          </rPr>
          <t>SORTEO 5,6,7,8,</t>
        </r>
      </text>
    </comment>
    <comment ref="D37" authorId="0">
      <text>
        <r>
          <rPr>
            <b/>
            <sz val="8"/>
            <color indexed="81"/>
            <rFont val="Tahoma"/>
          </rPr>
          <t>SORTEO 5,6,7,8,</t>
        </r>
      </text>
    </comment>
    <comment ref="D48" authorId="0">
      <text>
        <r>
          <rPr>
            <b/>
            <sz val="8"/>
            <color indexed="81"/>
            <rFont val="Tahoma"/>
          </rPr>
          <t>SORTEO 3-4</t>
        </r>
      </text>
    </comment>
    <comment ref="D49" authorId="0">
      <text>
        <r>
          <rPr>
            <b/>
            <sz val="8"/>
            <color indexed="81"/>
            <rFont val="Tahoma"/>
          </rPr>
          <t>SORTEO 5,6,7,8</t>
        </r>
      </text>
    </comment>
    <comment ref="B63" authorId="2">
      <text>
        <r>
          <rPr>
            <b/>
            <sz val="8"/>
            <color indexed="81"/>
            <rFont val="Tahoma"/>
          </rPr>
          <t>NO RELLENAR ZONA SOMBREADA CONTIENE FORMULAS</t>
        </r>
      </text>
    </comment>
  </commentList>
</comments>
</file>

<file path=xl/comments5.xml><?xml version="1.0" encoding="utf-8"?>
<comments xmlns="http://schemas.openxmlformats.org/spreadsheetml/2006/main">
  <authors>
    <author>GRUPO DRAGADOS</author>
    <author>Jesús Paredes</author>
    <author>*</author>
  </authors>
  <commentList>
    <comment ref="A6" authorId="0">
      <text>
        <r>
          <rPr>
            <b/>
            <sz val="8"/>
            <color indexed="81"/>
            <rFont val="Tahoma"/>
          </rPr>
          <t>NOMBRE CPTO.</t>
        </r>
      </text>
    </comment>
    <comment ref="A7" authorId="0">
      <text>
        <r>
          <rPr>
            <b/>
            <sz val="8"/>
            <color indexed="81"/>
            <rFont val="Tahoma"/>
          </rPr>
          <t>CATEGORÍA</t>
        </r>
      </text>
    </comment>
    <comment ref="I9" authorId="0">
      <text>
        <r>
          <rPr>
            <b/>
            <sz val="8"/>
            <color indexed="81"/>
            <rFont val="Tahoma"/>
          </rPr>
          <t>NOMBRE</t>
        </r>
      </text>
    </comment>
    <comment ref="I10" authorId="0">
      <text>
        <r>
          <rPr>
            <b/>
            <sz val="8"/>
            <color indexed="81"/>
            <rFont val="Tahoma"/>
          </rPr>
          <t>DÍAS DE JUEGO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>Sorteo 5,6,7,8</t>
        </r>
      </text>
    </comment>
    <comment ref="D25" authorId="0">
      <text>
        <r>
          <rPr>
            <b/>
            <sz val="8"/>
            <color indexed="81"/>
            <rFont val="Tahoma"/>
          </rPr>
          <t>SORTEO 3-4</t>
        </r>
      </text>
    </comment>
    <comment ref="D36" authorId="0">
      <text>
        <r>
          <rPr>
            <b/>
            <sz val="8"/>
            <color indexed="81"/>
            <rFont val="Tahoma"/>
          </rPr>
          <t>SORTEO 5,6,7,8,</t>
        </r>
      </text>
    </comment>
    <comment ref="D37" authorId="0">
      <text>
        <r>
          <rPr>
            <b/>
            <sz val="8"/>
            <color indexed="81"/>
            <rFont val="Tahoma"/>
          </rPr>
          <t>SORTEO 5,6,7,8,</t>
        </r>
      </text>
    </comment>
    <comment ref="D48" authorId="0">
      <text>
        <r>
          <rPr>
            <b/>
            <sz val="8"/>
            <color indexed="81"/>
            <rFont val="Tahoma"/>
          </rPr>
          <t>SORTEO 3-4</t>
        </r>
      </text>
    </comment>
    <comment ref="D49" authorId="0">
      <text>
        <r>
          <rPr>
            <b/>
            <sz val="8"/>
            <color indexed="81"/>
            <rFont val="Tahoma"/>
          </rPr>
          <t>SORTEO 5,6,7,8</t>
        </r>
      </text>
    </comment>
    <comment ref="B63" authorId="2">
      <text>
        <r>
          <rPr>
            <b/>
            <sz val="8"/>
            <color indexed="81"/>
            <rFont val="Tahoma"/>
          </rPr>
          <t>NO RELLENAR ZONA SOMBREADA CONTIENE FORMULAS</t>
        </r>
      </text>
    </comment>
  </commentList>
</comments>
</file>

<file path=xl/comments6.xml><?xml version="1.0" encoding="utf-8"?>
<comments xmlns="http://schemas.openxmlformats.org/spreadsheetml/2006/main">
  <authors>
    <author>GRUPO DRAGADOS</author>
    <author>Jesús Paredes</author>
    <author>*</author>
  </authors>
  <commentList>
    <comment ref="A6" authorId="0">
      <text>
        <r>
          <rPr>
            <b/>
            <sz val="8"/>
            <color indexed="81"/>
            <rFont val="Tahoma"/>
          </rPr>
          <t>NOMBRE CPTO.</t>
        </r>
      </text>
    </comment>
    <comment ref="A7" authorId="0">
      <text>
        <r>
          <rPr>
            <b/>
            <sz val="8"/>
            <color indexed="81"/>
            <rFont val="Tahoma"/>
          </rPr>
          <t>CATEGORÍA</t>
        </r>
      </text>
    </comment>
    <comment ref="I9" authorId="0">
      <text>
        <r>
          <rPr>
            <b/>
            <sz val="8"/>
            <color indexed="81"/>
            <rFont val="Tahoma"/>
          </rPr>
          <t>NOMBRE</t>
        </r>
      </text>
    </comment>
    <comment ref="I10" authorId="0">
      <text>
        <r>
          <rPr>
            <b/>
            <sz val="8"/>
            <color indexed="81"/>
            <rFont val="Tahoma"/>
          </rPr>
          <t>DÍAS DE JUEGO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>Sorteo 5,6,7,8</t>
        </r>
      </text>
    </comment>
    <comment ref="D25" authorId="0">
      <text>
        <r>
          <rPr>
            <b/>
            <sz val="8"/>
            <color indexed="81"/>
            <rFont val="Tahoma"/>
          </rPr>
          <t>SORTEO 3-4</t>
        </r>
      </text>
    </comment>
    <comment ref="D36" authorId="0">
      <text>
        <r>
          <rPr>
            <b/>
            <sz val="8"/>
            <color indexed="81"/>
            <rFont val="Tahoma"/>
          </rPr>
          <t>SORTEO 5,6,7,8,</t>
        </r>
      </text>
    </comment>
    <comment ref="D37" authorId="0">
      <text>
        <r>
          <rPr>
            <b/>
            <sz val="8"/>
            <color indexed="81"/>
            <rFont val="Tahoma"/>
          </rPr>
          <t>SORTEO 5,6,7,8,</t>
        </r>
      </text>
    </comment>
    <comment ref="D48" authorId="0">
      <text>
        <r>
          <rPr>
            <b/>
            <sz val="8"/>
            <color indexed="81"/>
            <rFont val="Tahoma"/>
          </rPr>
          <t>SORTEO 3-4</t>
        </r>
      </text>
    </comment>
    <comment ref="D49" authorId="0">
      <text>
        <r>
          <rPr>
            <b/>
            <sz val="8"/>
            <color indexed="81"/>
            <rFont val="Tahoma"/>
          </rPr>
          <t>SORTEO 5,6,7,8</t>
        </r>
      </text>
    </comment>
    <comment ref="B63" authorId="2">
      <text>
        <r>
          <rPr>
            <b/>
            <sz val="8"/>
            <color indexed="81"/>
            <rFont val="Tahoma"/>
          </rPr>
          <t>NO RELLENAR ZONA SOMBREADA CONTIENE FORMULAS</t>
        </r>
      </text>
    </comment>
  </commentList>
</comments>
</file>

<file path=xl/comments7.xml><?xml version="1.0" encoding="utf-8"?>
<comments xmlns="http://schemas.openxmlformats.org/spreadsheetml/2006/main">
  <authors>
    <author>GRUPO DRAGADOS</author>
    <author>Jesús Paredes</author>
  </authors>
  <commentList>
    <comment ref="A6" authorId="0">
      <text>
        <r>
          <rPr>
            <b/>
            <sz val="8"/>
            <color indexed="81"/>
            <rFont val="Tahoma"/>
          </rPr>
          <t>NOMBRE CPTO.</t>
        </r>
      </text>
    </comment>
    <comment ref="A7" authorId="0">
      <text>
        <r>
          <rPr>
            <b/>
            <sz val="8"/>
            <color indexed="81"/>
            <rFont val="Tahoma"/>
          </rPr>
          <t>CATEGORÍA</t>
        </r>
      </text>
    </comment>
    <comment ref="I9" authorId="0">
      <text>
        <r>
          <rPr>
            <b/>
            <sz val="8"/>
            <color indexed="81"/>
            <rFont val="Tahoma"/>
          </rPr>
          <t>NOMBRE</t>
        </r>
      </text>
    </comment>
    <comment ref="I10" authorId="0">
      <text>
        <r>
          <rPr>
            <b/>
            <sz val="8"/>
            <color indexed="81"/>
            <rFont val="Tahoma"/>
          </rPr>
          <t>DÍAS DE JUEGO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>Sorteo 5,6,7,8</t>
        </r>
      </text>
    </comment>
    <comment ref="D36" authorId="0">
      <text>
        <r>
          <rPr>
            <b/>
            <sz val="8"/>
            <color indexed="81"/>
            <rFont val="Tahoma"/>
          </rPr>
          <t>SORTEO 5,6,7,8,</t>
        </r>
      </text>
    </comment>
    <comment ref="D37" authorId="0">
      <text>
        <r>
          <rPr>
            <b/>
            <sz val="8"/>
            <color indexed="81"/>
            <rFont val="Tahoma"/>
          </rPr>
          <t>SORTEO 5,6,7,8,</t>
        </r>
      </text>
    </comment>
    <comment ref="D48" authorId="0">
      <text>
        <r>
          <rPr>
            <b/>
            <sz val="8"/>
            <color indexed="81"/>
            <rFont val="Tahoma"/>
          </rPr>
          <t>SORTEO 3-4</t>
        </r>
      </text>
    </comment>
    <comment ref="D49" authorId="0">
      <text>
        <r>
          <rPr>
            <b/>
            <sz val="8"/>
            <color indexed="81"/>
            <rFont val="Tahoma"/>
          </rPr>
          <t>SORTEO 5,6,7,8</t>
        </r>
      </text>
    </comment>
  </commentList>
</comments>
</file>

<file path=xl/comments8.xml><?xml version="1.0" encoding="utf-8"?>
<comments xmlns="http://schemas.openxmlformats.org/spreadsheetml/2006/main">
  <authors>
    <author>GRUPO DRAGADOS</author>
    <author>Jesús Paredes</author>
  </authors>
  <commentList>
    <comment ref="A6" authorId="0">
      <text>
        <r>
          <rPr>
            <b/>
            <sz val="8"/>
            <color indexed="81"/>
            <rFont val="Tahoma"/>
          </rPr>
          <t>NOMBRE CPTO.</t>
        </r>
      </text>
    </comment>
    <comment ref="A7" authorId="0">
      <text>
        <r>
          <rPr>
            <b/>
            <sz val="8"/>
            <color indexed="81"/>
            <rFont val="Tahoma"/>
          </rPr>
          <t>CATEGORÍA</t>
        </r>
      </text>
    </comment>
    <comment ref="I9" authorId="0">
      <text>
        <r>
          <rPr>
            <b/>
            <sz val="8"/>
            <color indexed="81"/>
            <rFont val="Tahoma"/>
          </rPr>
          <t>NOMBRE</t>
        </r>
      </text>
    </comment>
    <comment ref="I10" authorId="0">
      <text>
        <r>
          <rPr>
            <b/>
            <sz val="8"/>
            <color indexed="81"/>
            <rFont val="Tahoma"/>
          </rPr>
          <t>DÍAS DE JUEGO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>Sorteo 5,6,7,8</t>
        </r>
      </text>
    </comment>
    <comment ref="D36" authorId="0">
      <text>
        <r>
          <rPr>
            <b/>
            <sz val="8"/>
            <color indexed="81"/>
            <rFont val="Tahoma"/>
          </rPr>
          <t>SORTEO 5,6,7,8,</t>
        </r>
      </text>
    </comment>
    <comment ref="D37" authorId="0">
      <text>
        <r>
          <rPr>
            <b/>
            <sz val="8"/>
            <color indexed="81"/>
            <rFont val="Tahoma"/>
          </rPr>
          <t>SORTEO 5,6,7,8,</t>
        </r>
      </text>
    </comment>
    <comment ref="D48" authorId="0">
      <text>
        <r>
          <rPr>
            <b/>
            <sz val="8"/>
            <color indexed="81"/>
            <rFont val="Tahoma"/>
          </rPr>
          <t>SORTEO 3-4</t>
        </r>
      </text>
    </comment>
    <comment ref="D49" authorId="0">
      <text>
        <r>
          <rPr>
            <b/>
            <sz val="8"/>
            <color indexed="81"/>
            <rFont val="Tahoma"/>
          </rPr>
          <t>SORTEO 5,6,7,8</t>
        </r>
      </text>
    </comment>
  </commentList>
</comments>
</file>

<file path=xl/sharedStrings.xml><?xml version="1.0" encoding="utf-8"?>
<sst xmlns="http://schemas.openxmlformats.org/spreadsheetml/2006/main" count="555" uniqueCount="194">
  <si>
    <t>Semana</t>
  </si>
  <si>
    <t>Lugar</t>
  </si>
  <si>
    <t>Ciudad</t>
  </si>
  <si>
    <t>Club</t>
  </si>
  <si>
    <t>Juez Arbitro</t>
  </si>
  <si>
    <t xml:space="preserve">Pelota oficial : </t>
  </si>
  <si>
    <t>Licencia</t>
  </si>
  <si>
    <t>C. Serie</t>
  </si>
  <si>
    <t>Final</t>
  </si>
  <si>
    <t>#</t>
  </si>
  <si>
    <t>Cabezas de Serie</t>
  </si>
  <si>
    <t>Fecha / Hora</t>
  </si>
  <si>
    <t>2</t>
  </si>
  <si>
    <t>3</t>
  </si>
  <si>
    <t>4</t>
  </si>
  <si>
    <t>Juez Árbitro</t>
  </si>
  <si>
    <t>Nº Licencia:</t>
  </si>
  <si>
    <t>Jugador</t>
  </si>
  <si>
    <t>2ª Ronda</t>
  </si>
  <si>
    <t>Cuartos de Final</t>
  </si>
  <si>
    <t>Semifinal</t>
  </si>
  <si>
    <t>SEXO</t>
  </si>
  <si>
    <t>CODIGO TORNEO</t>
  </si>
  <si>
    <t>FECHA</t>
  </si>
  <si>
    <t>ESTRELLAS</t>
  </si>
  <si>
    <t>PREMIOS EN METALICO</t>
  </si>
  <si>
    <t>INSCRIPCION OCHO</t>
  </si>
  <si>
    <t>CABEZAS DE SERIE</t>
  </si>
  <si>
    <t>TOTAL</t>
  </si>
  <si>
    <t>Sello Federación</t>
  </si>
  <si>
    <t>Firma:</t>
  </si>
  <si>
    <t>Sello Club</t>
  </si>
  <si>
    <t>Asistentes al sorteo</t>
  </si>
  <si>
    <t>Clasif.</t>
  </si>
  <si>
    <t>5</t>
  </si>
  <si>
    <t>6</t>
  </si>
  <si>
    <t>7</t>
  </si>
  <si>
    <t>8</t>
  </si>
  <si>
    <t>Fecha finalización</t>
  </si>
  <si>
    <t>CACERES</t>
  </si>
  <si>
    <t>C.T.CABEZARRUBIA</t>
  </si>
  <si>
    <t>AUNION DURAN, PABLO</t>
  </si>
  <si>
    <t>MAYORAL, NICOLAS</t>
  </si>
  <si>
    <t>MAYORAL ESPEJO, NICOLAS</t>
  </si>
  <si>
    <t>VILCHES REVUELTA, DIEGO</t>
  </si>
  <si>
    <t>VILCHES, DIEGO</t>
  </si>
  <si>
    <t>BULNES, FERNANDO</t>
  </si>
  <si>
    <t>BULNES GARRORENA, FERNANDO</t>
  </si>
  <si>
    <t>ESCALONA GIL, FRANCISCO</t>
  </si>
  <si>
    <t>ESCALONA, FRAN</t>
  </si>
  <si>
    <t>SANTOS, ALVARO</t>
  </si>
  <si>
    <t>MURIEL SALAS, JAVIER</t>
  </si>
  <si>
    <t>ENCINAS, CARLOS</t>
  </si>
  <si>
    <t>CALIXTO, ALVARO</t>
  </si>
  <si>
    <t>GOMEZ CARRERA, LIDIA</t>
  </si>
  <si>
    <t>PEÑA DEL SOL, MARIA</t>
  </si>
  <si>
    <t>GOMEZ, LIDIA</t>
  </si>
  <si>
    <t>ENCINAS, MARTA</t>
  </si>
  <si>
    <t>GALLARDO, ANA</t>
  </si>
  <si>
    <t>ENCINAS GALAN, MARTA</t>
  </si>
  <si>
    <t>GALLARDO MARTIN, ANA</t>
  </si>
  <si>
    <t>DURAN, ISIDORO</t>
  </si>
  <si>
    <t>SANTOS, JESUS</t>
  </si>
  <si>
    <t>CASTELLANO, LUIS</t>
  </si>
  <si>
    <t>MORIANO, JESUS</t>
  </si>
  <si>
    <t>MUÑOZ, RAUL</t>
  </si>
  <si>
    <t>Gª POVES, GUILLERMO</t>
  </si>
  <si>
    <t>RUIZ, LUIS</t>
  </si>
  <si>
    <t>DAVILA GODOY, SERGIO</t>
  </si>
  <si>
    <t>SEDEÑO, ALEX</t>
  </si>
  <si>
    <t>AVILA, ANDRES</t>
  </si>
  <si>
    <t>RAMOS, JORGE</t>
  </si>
  <si>
    <t>DAVILA, SERGIO</t>
  </si>
  <si>
    <t>SEDEÑO NIETO, ALEJANDRO</t>
  </si>
  <si>
    <t>SANCHEZ, ANDREA</t>
  </si>
  <si>
    <t>GUIJO, ALBA</t>
  </si>
  <si>
    <t>ENCINAS GALAN, CARLOS</t>
  </si>
  <si>
    <t>JEREZ MARTIN, RAUL</t>
  </si>
  <si>
    <t>SANTOS HERNANDEZ, ALVARO</t>
  </si>
  <si>
    <t>AVILA OLIVENZA, RAFAEL</t>
  </si>
  <si>
    <t>DURAN GUISADO, ISIDORO</t>
  </si>
  <si>
    <t>DEL 4 AL 28 DE FEBRERO</t>
  </si>
  <si>
    <t>VICTOR RUBIO</t>
  </si>
  <si>
    <t xml:space="preserve"> AUNION, PABLO</t>
  </si>
  <si>
    <t>CHAVES, JAVIER</t>
  </si>
  <si>
    <t>CEBRIA, MANUEL</t>
  </si>
  <si>
    <r>
      <t xml:space="preserve">I TORNEO C.T.CABEZARRUBIA -ESCUELA ACE </t>
    </r>
    <r>
      <rPr>
        <b/>
        <sz val="12"/>
        <rFont val="Arial"/>
        <family val="2"/>
      </rPr>
      <t>BEN. MAS.</t>
    </r>
    <r>
      <rPr>
        <sz val="12"/>
        <rFont val="Arial"/>
        <family val="2"/>
      </rPr>
      <t xml:space="preserve"> </t>
    </r>
  </si>
  <si>
    <r>
      <t xml:space="preserve">.I TORNEO C.T.CABEZARRUBIA -ESCUELA ACE </t>
    </r>
    <r>
      <rPr>
        <b/>
        <sz val="12"/>
        <rFont val="Arial"/>
        <family val="2"/>
      </rPr>
      <t>ALEV. FEM</t>
    </r>
  </si>
  <si>
    <t>CUEVAS GUERRERO,Mª ARANCHA</t>
  </si>
  <si>
    <t>GONZALEZ LLANOS, Mª PATRICIA</t>
  </si>
  <si>
    <t>CUEVAS, ARANCHA</t>
  </si>
  <si>
    <t>GONZALEZ, Mª P.</t>
  </si>
  <si>
    <t>TORRES, RUTH N.</t>
  </si>
  <si>
    <t>TORRES MILIAN, RUTH N.</t>
  </si>
  <si>
    <t>ANDRADE,, ALICIA</t>
  </si>
  <si>
    <t>ANDRADE,MARISCAL, ALICIA</t>
  </si>
  <si>
    <t>CONTRERAS, CLAUDIA</t>
  </si>
  <si>
    <t>BENITEZ, ARIADNA</t>
  </si>
  <si>
    <t>CONTRERAS , CLAUDIA</t>
  </si>
  <si>
    <t>BENITEZ,ALGABA ARIADNA</t>
  </si>
  <si>
    <r>
      <t xml:space="preserve">I TORNEO C.T.CABEZARRUBIA -ESCUELA ACE </t>
    </r>
    <r>
      <rPr>
        <b/>
        <sz val="12"/>
        <rFont val="Arial"/>
        <family val="2"/>
      </rPr>
      <t>ALE. MAS.</t>
    </r>
    <r>
      <rPr>
        <sz val="12"/>
        <rFont val="Arial"/>
        <family val="2"/>
      </rPr>
      <t xml:space="preserve"> </t>
    </r>
  </si>
  <si>
    <t>MURIEL, JAVIER</t>
  </si>
  <si>
    <t>CEBRIA,JORGE</t>
  </si>
  <si>
    <t>ANDRADE, JORGE</t>
  </si>
  <si>
    <t>BYE</t>
  </si>
  <si>
    <t>CEBRIA COLLAZOS,JORGE</t>
  </si>
  <si>
    <t>ANDRADE MARISCAL, JORGE</t>
  </si>
  <si>
    <r>
      <t xml:space="preserve">I TORNEO C.T.CABEZARRUBIA-ESCUELA ACE </t>
    </r>
    <r>
      <rPr>
        <b/>
        <sz val="12"/>
        <rFont val="Arial"/>
        <family val="2"/>
      </rPr>
      <t>INF. FEM</t>
    </r>
  </si>
  <si>
    <t>PEÑA , MARIA</t>
  </si>
  <si>
    <t>CUEVAS GUERRERO, Mª ARANCHA</t>
  </si>
  <si>
    <r>
      <t>I TORNEO DE C.T.CABEZARRUBIA-ESCUELA ACE</t>
    </r>
    <r>
      <rPr>
        <b/>
        <sz val="12"/>
        <rFont val="Arial"/>
        <family val="2"/>
      </rPr>
      <t xml:space="preserve"> INF.MAS</t>
    </r>
  </si>
  <si>
    <t>AVILA  RAFAEL</t>
  </si>
  <si>
    <t>CASTELLANO MARTIN, LUIS</t>
  </si>
  <si>
    <t>ESPADA, SERGIO</t>
  </si>
  <si>
    <t>CALETRIO, ANTONIO</t>
  </si>
  <si>
    <r>
      <t>I TORNEO C.T.CABEZARRUBIA-ESCUELA ACE</t>
    </r>
    <r>
      <rPr>
        <b/>
        <sz val="12"/>
        <rFont val="Arial"/>
        <family val="2"/>
      </rPr>
      <t xml:space="preserve"> CAD. FEM.</t>
    </r>
  </si>
  <si>
    <t>DEL 4 AL 28 DE EFEBRERO</t>
  </si>
  <si>
    <t>ALGABA, LAURA</t>
  </si>
  <si>
    <t>BENITEZ, CYNTIA</t>
  </si>
  <si>
    <t>SEDEÑO, ALEJANDRO</t>
  </si>
  <si>
    <t>ALBARRAN RASERO, CARLOS</t>
  </si>
  <si>
    <t>ALBARRAN, CARLOS</t>
  </si>
  <si>
    <t>PLAZA.PABLO</t>
  </si>
  <si>
    <t>ANDRINO, CARLOS</t>
  </si>
  <si>
    <t>RUANO, JERONIMO</t>
  </si>
  <si>
    <t>MATEOS, FRAN</t>
  </si>
  <si>
    <r>
      <t>I TORNEO C.T.CABEZARRUBIA-ESCUELA ACE</t>
    </r>
    <r>
      <rPr>
        <b/>
        <sz val="12"/>
        <rFont val="Arial"/>
        <family val="2"/>
      </rPr>
      <t xml:space="preserve"> CAD. MAS.</t>
    </r>
  </si>
  <si>
    <r>
      <t>I TORNEO C.T.CABEZARRUBIA-ESCUELA ACE</t>
    </r>
    <r>
      <rPr>
        <b/>
        <sz val="12"/>
        <rFont val="Arial"/>
        <family val="2"/>
      </rPr>
      <t xml:space="preserve"> JUN. MAS.</t>
    </r>
  </si>
  <si>
    <t>PERALTA, JAVIER</t>
  </si>
  <si>
    <t>MUÑOZ, JAVIER</t>
  </si>
  <si>
    <t>SEDEÑO, JORGE</t>
  </si>
  <si>
    <t>RODRIGUEZ, OSCAR</t>
  </si>
  <si>
    <t>PUGA, PEDRO</t>
  </si>
  <si>
    <t>HERNANDEZ SERRANO, ROCIO</t>
  </si>
  <si>
    <t>GUIJO PARRA, ALBA</t>
  </si>
  <si>
    <t>SANCHEZ GONZALEZ, ANDREA</t>
  </si>
  <si>
    <t>BENITEZ ALGABA, CYNTIA</t>
  </si>
  <si>
    <t>SALAZAR MAGADAN, LUCIA</t>
  </si>
  <si>
    <t>SEDEÑO NIETO, JORGE</t>
  </si>
  <si>
    <t>PUGA GARRIDO, PEDRO</t>
  </si>
  <si>
    <t>RODRIGUEZ ROMERO, OSCAR</t>
  </si>
  <si>
    <t>SEDEÑO NIETO, ALEX</t>
  </si>
  <si>
    <t>AVILA OLIVENZA ANDRES</t>
  </si>
  <si>
    <t>MUÑOZ BUENO, JAVIER</t>
  </si>
  <si>
    <t>RODRIGUEZ MARTIN, JUAN P</t>
  </si>
  <si>
    <t>PLAZA VALENCIA.PABLO</t>
  </si>
  <si>
    <t>MATEOS RODRIGUEZ, FRAN</t>
  </si>
  <si>
    <t>SANTOS HERNANDEZ, JESUS</t>
  </si>
  <si>
    <t>CALIXTO BLAZQUEZ, ALVARO</t>
  </si>
  <si>
    <t>ESCALONA GIL, FRAN</t>
  </si>
  <si>
    <t>RAMOS CASTAÑERA, JORGE</t>
  </si>
  <si>
    <t>ANDRINO RODRIGUEZ, CARLOS</t>
  </si>
  <si>
    <t xml:space="preserve"> RODRIGUEZ MARTIN, JUAN P.</t>
  </si>
  <si>
    <t>PERALTA RUIZ, JAVIER</t>
  </si>
  <si>
    <t>JUAN P. RODRIGUEZ</t>
  </si>
  <si>
    <t>AVILA OlIVENZA, ANDRES</t>
  </si>
  <si>
    <t>ROCIO HERNANDEZ</t>
  </si>
  <si>
    <t>MUÑOZ BUENO, RAUL</t>
  </si>
  <si>
    <t>RUIZ MARTIN, LUIS</t>
  </si>
  <si>
    <t>JEREZ, RAUL</t>
  </si>
  <si>
    <t>POVES, GUILLERMO</t>
  </si>
  <si>
    <t>ROMERO CARRETERO, JAVIER</t>
  </si>
  <si>
    <t>ROMERO, JAVIER</t>
  </si>
  <si>
    <t>ALGABA GONZALEZA, LAURA</t>
  </si>
  <si>
    <t>RUANO MERINO, JERONIMO</t>
  </si>
  <si>
    <t>CALETRIO ARENAS, ANTONIO</t>
  </si>
  <si>
    <t>ESPADA GARCIA, SERGIO</t>
  </si>
  <si>
    <t>PEÑA, MARIA</t>
  </si>
  <si>
    <t>SALAZAR, LUCIA</t>
  </si>
  <si>
    <t>RODRIGUEZ, O.</t>
  </si>
  <si>
    <t>PERALTA. J.</t>
  </si>
  <si>
    <t>HERNANDEZ, R.</t>
  </si>
  <si>
    <t>SANCHEZ, A.</t>
  </si>
  <si>
    <t>RODRIGUEZ, J.P.</t>
  </si>
  <si>
    <t>ALBARRAN, C.</t>
  </si>
  <si>
    <t>TORRES, RUTH</t>
  </si>
  <si>
    <t>VIERNES 24 ,17H</t>
  </si>
  <si>
    <t>SABADO 25, 14H</t>
  </si>
  <si>
    <t>SABADO 25, 17H</t>
  </si>
  <si>
    <t>SABADO 25, 15,30H</t>
  </si>
  <si>
    <t>DOMINGO 25, 12H</t>
  </si>
  <si>
    <t>DOMINGO 25, 15H</t>
  </si>
  <si>
    <t>SABADO 24, 15,30H</t>
  </si>
  <si>
    <t>SABADO 25, 12H</t>
  </si>
  <si>
    <t>SABADO 25, ???</t>
  </si>
  <si>
    <t>SABADO 25, 11H</t>
  </si>
  <si>
    <t>SABADO 25, 15,30??</t>
  </si>
  <si>
    <t>VIERNES 24, 18,15H</t>
  </si>
  <si>
    <t>VIERNES 24, 19,15H</t>
  </si>
  <si>
    <t>DOMINGO 25, 12H ?</t>
  </si>
  <si>
    <t>DOMINGO 25, 15H?</t>
  </si>
  <si>
    <t>DOMINGO, 13,30H</t>
  </si>
  <si>
    <t>CONTRERAS, C.</t>
  </si>
  <si>
    <t>DERECHO, A.</t>
  </si>
</sst>
</file>

<file path=xl/styles.xml><?xml version="1.0" encoding="utf-8"?>
<styleSheet xmlns="http://schemas.openxmlformats.org/spreadsheetml/2006/main">
  <numFmts count="2">
    <numFmt numFmtId="164" formatCode="[$-C0A]d\ &quot;de&quot;\ mmmm\ &quot;de&quot;\ yyyy;@"/>
    <numFmt numFmtId="165" formatCode="0_ ;[Red]\-0\ "/>
  </numFmts>
  <fonts count="32">
    <font>
      <sz val="10"/>
      <name val="Arial"/>
    </font>
    <font>
      <b/>
      <sz val="20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8"/>
      <color indexed="81"/>
      <name val="Tahoma"/>
    </font>
    <font>
      <b/>
      <sz val="8"/>
      <name val="Arial"/>
    </font>
    <font>
      <sz val="6"/>
      <name val="Arial"/>
      <family val="2"/>
    </font>
    <font>
      <sz val="8"/>
      <color indexed="8"/>
      <name val="Verdana"/>
      <family val="2"/>
    </font>
    <font>
      <sz val="9"/>
      <name val="Times New Roman"/>
      <family val="1"/>
    </font>
    <font>
      <sz val="9"/>
      <name val="Times New Roman"/>
    </font>
    <font>
      <b/>
      <sz val="8"/>
      <color indexed="81"/>
      <name val="Tahoma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b/>
      <sz val="8"/>
      <name val="Verdana"/>
      <family val="2"/>
    </font>
    <font>
      <b/>
      <sz val="8"/>
      <color rgb="FFC0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0" xfId="0" applyNumberFormat="1" applyFont="1" applyAlignment="1">
      <alignment vertical="center"/>
    </xf>
    <xf numFmtId="49" fontId="13" fillId="3" borderId="3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2" borderId="1" xfId="0" applyFont="1" applyFill="1" applyBorder="1"/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9" fillId="4" borderId="0" xfId="0" applyFont="1" applyFill="1" applyAlignment="1">
      <alignment horizontal="right" wrapText="1"/>
    </xf>
    <xf numFmtId="0" fontId="8" fillId="2" borderId="8" xfId="0" applyFont="1" applyFill="1" applyBorder="1" applyAlignment="1">
      <alignment horizontal="center"/>
    </xf>
    <xf numFmtId="0" fontId="3" fillId="0" borderId="0" xfId="0" applyFont="1" applyBorder="1"/>
    <xf numFmtId="0" fontId="10" fillId="0" borderId="0" xfId="0" applyFont="1"/>
    <xf numFmtId="0" fontId="11" fillId="2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4" fillId="0" borderId="11" xfId="0" applyFont="1" applyBorder="1"/>
    <xf numFmtId="0" fontId="10" fillId="2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9" fillId="0" borderId="0" xfId="0" applyFont="1"/>
    <xf numFmtId="0" fontId="4" fillId="0" borderId="6" xfId="0" applyFont="1" applyBorder="1"/>
    <xf numFmtId="0" fontId="10" fillId="2" borderId="0" xfId="0" applyFont="1" applyFill="1" applyBorder="1" applyAlignment="1">
      <alignment horizontal="center"/>
    </xf>
    <xf numFmtId="0" fontId="4" fillId="0" borderId="9" xfId="0" applyFont="1" applyBorder="1"/>
    <xf numFmtId="0" fontId="4" fillId="0" borderId="4" xfId="0" applyFont="1" applyBorder="1" applyAlignment="1">
      <alignment horizontal="center"/>
    </xf>
    <xf numFmtId="0" fontId="19" fillId="4" borderId="8" xfId="0" applyFont="1" applyFill="1" applyBorder="1" applyAlignment="1">
      <alignment horizontal="center" wrapText="1"/>
    </xf>
    <xf numFmtId="0" fontId="19" fillId="4" borderId="8" xfId="0" applyFont="1" applyFill="1" applyBorder="1" applyAlignment="1">
      <alignment horizontal="right" wrapText="1"/>
    </xf>
    <xf numFmtId="0" fontId="19" fillId="4" borderId="0" xfId="0" applyFont="1" applyFill="1" applyAlignment="1">
      <alignment horizontal="center" wrapText="1"/>
    </xf>
    <xf numFmtId="0" fontId="4" fillId="0" borderId="0" xfId="0" applyFont="1" applyBorder="1"/>
    <xf numFmtId="0" fontId="4" fillId="0" borderId="12" xfId="0" applyFont="1" applyBorder="1"/>
    <xf numFmtId="0" fontId="19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9" fontId="11" fillId="5" borderId="8" xfId="0" applyNumberFormat="1" applyFont="1" applyFill="1" applyBorder="1" applyAlignment="1">
      <alignment horizontal="center"/>
    </xf>
    <xf numFmtId="0" fontId="3" fillId="0" borderId="9" xfId="0" applyFont="1" applyBorder="1"/>
    <xf numFmtId="0" fontId="11" fillId="5" borderId="8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11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10" fillId="0" borderId="6" xfId="0" applyFont="1" applyBorder="1"/>
    <xf numFmtId="0" fontId="4" fillId="0" borderId="8" xfId="0" applyFont="1" applyBorder="1" applyAlignment="1">
      <alignment horizontal="right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12" xfId="0" applyNumberFormat="1" applyBorder="1" applyAlignment="1">
      <alignment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7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" fontId="11" fillId="5" borderId="8" xfId="0" applyNumberFormat="1" applyFont="1" applyFill="1" applyBorder="1" applyAlignment="1">
      <alignment horizontal="center"/>
    </xf>
    <xf numFmtId="16" fontId="11" fillId="5" borderId="0" xfId="0" applyNumberFormat="1" applyFont="1" applyFill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8" xfId="0" applyFont="1" applyBorder="1"/>
    <xf numFmtId="0" fontId="23" fillId="0" borderId="11" xfId="0" applyFont="1" applyBorder="1"/>
    <xf numFmtId="0" fontId="23" fillId="0" borderId="6" xfId="0" applyFont="1" applyBorder="1"/>
    <xf numFmtId="0" fontId="3" fillId="0" borderId="12" xfId="0" applyFont="1" applyBorder="1"/>
    <xf numFmtId="0" fontId="4" fillId="0" borderId="12" xfId="0" applyFont="1" applyBorder="1" applyAlignment="1">
      <alignment horizontal="left"/>
    </xf>
    <xf numFmtId="0" fontId="25" fillId="4" borderId="0" xfId="0" applyFont="1" applyFill="1" applyAlignment="1">
      <alignment horizontal="right" wrapText="1"/>
    </xf>
    <xf numFmtId="0" fontId="25" fillId="4" borderId="8" xfId="0" applyFont="1" applyFill="1" applyBorder="1" applyAlignment="1">
      <alignment horizontal="right" wrapText="1"/>
    </xf>
    <xf numFmtId="165" fontId="8" fillId="5" borderId="8" xfId="0" applyNumberFormat="1" applyFont="1" applyFill="1" applyBorder="1" applyAlignment="1">
      <alignment horizontal="center"/>
    </xf>
    <xf numFmtId="0" fontId="8" fillId="5" borderId="8" xfId="0" applyNumberFormat="1" applyFont="1" applyFill="1" applyBorder="1" applyAlignment="1">
      <alignment horizontal="center"/>
    </xf>
    <xf numFmtId="0" fontId="25" fillId="0" borderId="8" xfId="0" applyFont="1" applyBorder="1"/>
    <xf numFmtId="0" fontId="25" fillId="0" borderId="0" xfId="0" applyFont="1"/>
    <xf numFmtId="1" fontId="8" fillId="5" borderId="8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/>
    </xf>
    <xf numFmtId="0" fontId="26" fillId="0" borderId="8" xfId="0" applyFont="1" applyBorder="1" applyAlignment="1">
      <alignment horizontal="center"/>
    </xf>
    <xf numFmtId="0" fontId="3" fillId="0" borderId="8" xfId="0" applyFont="1" applyBorder="1"/>
    <xf numFmtId="0" fontId="6" fillId="2" borderId="13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9" fillId="4" borderId="0" xfId="0" applyFont="1" applyFill="1" applyBorder="1" applyAlignment="1">
      <alignment horizontal="right" wrapText="1"/>
    </xf>
    <xf numFmtId="0" fontId="25" fillId="4" borderId="0" xfId="0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wrapText="1"/>
    </xf>
    <xf numFmtId="0" fontId="28" fillId="0" borderId="8" xfId="0" applyFont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9" fillId="0" borderId="6" xfId="0" applyFont="1" applyBorder="1"/>
    <xf numFmtId="0" fontId="3" fillId="2" borderId="1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3" fillId="0" borderId="5" xfId="0" applyFont="1" applyBorder="1"/>
    <xf numFmtId="0" fontId="26" fillId="0" borderId="1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4" fillId="2" borderId="13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" name="Picture 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" name="Picture 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6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" name="Picture 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" name="Picture 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11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1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9" name="Picture 1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1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94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1" name="Picture 1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0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" name="Picture 1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" name="Picture 1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4" name="Picture 1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09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6" name="Picture 1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7" name="Picture 1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08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8" name="Picture 2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58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19" name="Picture 2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20" name="Picture 2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1" name="Picture 2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22" name="Picture 2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0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3" name="Picture 2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067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4" name="Picture 2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5" name="Picture 2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6" name="Picture 2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7" name="Picture 2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28" name="Picture 3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04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29" name="Picture 3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0" name="Picture 3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31" name="Picture 3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87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0</xdr:colOff>
      <xdr:row>6</xdr:row>
      <xdr:rowOff>9525</xdr:rowOff>
    </xdr:to>
    <xdr:pic>
      <xdr:nvPicPr>
        <xdr:cNvPr id="32" name="Picture 48" descr="logo def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0"/>
          <a:ext cx="30480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152400</xdr:colOff>
      <xdr:row>0</xdr:row>
      <xdr:rowOff>47625</xdr:rowOff>
    </xdr:from>
    <xdr:to>
      <xdr:col>8</xdr:col>
      <xdr:colOff>752475</xdr:colOff>
      <xdr:row>5</xdr:row>
      <xdr:rowOff>47625</xdr:rowOff>
    </xdr:to>
    <xdr:pic>
      <xdr:nvPicPr>
        <xdr:cNvPr id="33" name="Picture 49" descr="Copia de logorf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5" y="47625"/>
          <a:ext cx="1514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876300</xdr:colOff>
      <xdr:row>75</xdr:row>
      <xdr:rowOff>134431</xdr:rowOff>
    </xdr:to>
    <xdr:pic>
      <xdr:nvPicPr>
        <xdr:cNvPr id="35" name="Picture 15" descr="https://attachment.outlook.office.net/owa/escuelace@hotmail.com/service.svc/s/GetAttachmentThumbnail?id=AQMkADAwATZiZmYAZC1hNWJmLWJkOTAtMDACLTAwCgBGAAADaXcMvzenf0%2BB8Evfbrt4OgcAsb3fMWGlrkybuq%2BqA0CqmQAAAgEMAAAAsb3fMWGlrkybuq%2BqA0CqmQAAAEj7oiMAAAABEgAQAKn7frC6K0BOu9rUR60ch0U%3D&amp;thumbnailType=2&amp;X-OWA-CANARY=lqYkWXms7Uu7UB8NynX3dBDzVHofW9QYnjzBTDxroWmeQSYNLRqsOmlpCDJyuIvlGEWl158L9ho.&amp;token=b875de63-e005-4cde-98a0-0512237fab0a&amp;owa=outlook.live.com&amp;isc=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0" y="11687175"/>
          <a:ext cx="876300" cy="7821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" name="Picture 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" name="Picture 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6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" name="Picture 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" name="Picture 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11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1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9" name="Picture 1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1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94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1" name="Picture 1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0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" name="Picture 1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" name="Picture 1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4" name="Picture 1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09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6" name="Picture 1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7" name="Picture 1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08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8" name="Picture 2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58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19" name="Picture 2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20" name="Picture 2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1" name="Picture 2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22" name="Picture 2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0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3" name="Picture 2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067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4" name="Picture 2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5" name="Picture 2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6" name="Picture 2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7" name="Picture 2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28" name="Picture 3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04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29" name="Picture 3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0" name="Picture 3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31" name="Picture 3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87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0</xdr:colOff>
      <xdr:row>6</xdr:row>
      <xdr:rowOff>9525</xdr:rowOff>
    </xdr:to>
    <xdr:pic>
      <xdr:nvPicPr>
        <xdr:cNvPr id="32" name="Picture 48" descr="logo def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0"/>
          <a:ext cx="30480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152400</xdr:colOff>
      <xdr:row>0</xdr:row>
      <xdr:rowOff>47625</xdr:rowOff>
    </xdr:from>
    <xdr:to>
      <xdr:col>8</xdr:col>
      <xdr:colOff>752475</xdr:colOff>
      <xdr:row>5</xdr:row>
      <xdr:rowOff>47625</xdr:rowOff>
    </xdr:to>
    <xdr:pic>
      <xdr:nvPicPr>
        <xdr:cNvPr id="33" name="Picture 49" descr="Copia de logorf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5" y="47625"/>
          <a:ext cx="1514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876300</xdr:colOff>
      <xdr:row>74</xdr:row>
      <xdr:rowOff>143956</xdr:rowOff>
    </xdr:to>
    <xdr:pic>
      <xdr:nvPicPr>
        <xdr:cNvPr id="35" name="Picture 15" descr="https://attachment.outlook.office.net/owa/escuelace@hotmail.com/service.svc/s/GetAttachmentThumbnail?id=AQMkADAwATZiZmYAZC1hNWJmLWJkOTAtMDACLTAwCgBGAAADaXcMvzenf0%2BB8Evfbrt4OgcAsb3fMWGlrkybuq%2BqA0CqmQAAAgEMAAAAsb3fMWGlrkybuq%2BqA0CqmQAAAEj7oiMAAAABEgAQAKn7frC6K0BOu9rUR60ch0U%3D&amp;thumbnailType=2&amp;X-OWA-CANARY=lqYkWXms7Uu7UB8NynX3dBDzVHofW9QYnjzBTDxroWmeQSYNLRqsOmlpCDJyuIvlGEWl158L9ho.&amp;token=b875de63-e005-4cde-98a0-0512237fab0a&amp;owa=outlook.live.com&amp;isc=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0" y="11534775"/>
          <a:ext cx="876300" cy="78213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" name="Picture 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" name="Picture 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6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" name="Picture 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" name="Picture 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11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1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9" name="Picture 1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1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94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1" name="Picture 1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0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" name="Picture 1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" name="Picture 1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4" name="Picture 1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09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6" name="Picture 1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7" name="Picture 1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08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8" name="Picture 2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58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19" name="Picture 2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20" name="Picture 2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1" name="Picture 2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22" name="Picture 2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0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3" name="Picture 2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067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4" name="Picture 2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5" name="Picture 2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6" name="Picture 2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7" name="Picture 2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28" name="Picture 3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04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29" name="Picture 3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0" name="Picture 3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31" name="Picture 3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87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0</xdr:colOff>
      <xdr:row>6</xdr:row>
      <xdr:rowOff>9525</xdr:rowOff>
    </xdr:to>
    <xdr:pic>
      <xdr:nvPicPr>
        <xdr:cNvPr id="32" name="Picture 48" descr="logo def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0"/>
          <a:ext cx="30480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152400</xdr:colOff>
      <xdr:row>0</xdr:row>
      <xdr:rowOff>47625</xdr:rowOff>
    </xdr:from>
    <xdr:to>
      <xdr:col>8</xdr:col>
      <xdr:colOff>752475</xdr:colOff>
      <xdr:row>5</xdr:row>
      <xdr:rowOff>47625</xdr:rowOff>
    </xdr:to>
    <xdr:pic>
      <xdr:nvPicPr>
        <xdr:cNvPr id="33" name="Picture 49" descr="Copia de logorf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5" y="47625"/>
          <a:ext cx="1514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876300</xdr:colOff>
      <xdr:row>74</xdr:row>
      <xdr:rowOff>143956</xdr:rowOff>
    </xdr:to>
    <xdr:pic>
      <xdr:nvPicPr>
        <xdr:cNvPr id="35" name="Picture 15" descr="https://attachment.outlook.office.net/owa/escuelace@hotmail.com/service.svc/s/GetAttachmentThumbnail?id=AQMkADAwATZiZmYAZC1hNWJmLWJkOTAtMDACLTAwCgBGAAADaXcMvzenf0%2BB8Evfbrt4OgcAsb3fMWGlrkybuq%2BqA0CqmQAAAgEMAAAAsb3fMWGlrkybuq%2BqA0CqmQAAAEj7oiMAAAABEgAQAKn7frC6K0BOu9rUR60ch0U%3D&amp;thumbnailType=2&amp;X-OWA-CANARY=lqYkWXms7Uu7UB8NynX3dBDzVHofW9QYnjzBTDxroWmeQSYNLRqsOmlpCDJyuIvlGEWl158L9ho.&amp;token=b875de63-e005-4cde-98a0-0512237fab0a&amp;owa=outlook.live.com&amp;isc=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0" y="11534775"/>
          <a:ext cx="876300" cy="78213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" name="Picture 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" name="Picture 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6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" name="Picture 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" name="Picture 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11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1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9" name="Picture 1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1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94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1" name="Picture 1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0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" name="Picture 1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" name="Picture 1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4" name="Picture 1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09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6" name="Picture 1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7" name="Picture 1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08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8" name="Picture 2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58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19" name="Picture 2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20" name="Picture 2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1" name="Picture 2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22" name="Picture 2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0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3" name="Picture 2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067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4" name="Picture 2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5" name="Picture 2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6" name="Picture 2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7" name="Picture 2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28" name="Picture 3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04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29" name="Picture 3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0" name="Picture 3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31" name="Picture 3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87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0</xdr:colOff>
      <xdr:row>6</xdr:row>
      <xdr:rowOff>9525</xdr:rowOff>
    </xdr:to>
    <xdr:pic>
      <xdr:nvPicPr>
        <xdr:cNvPr id="32" name="Picture 48" descr="logo def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0"/>
          <a:ext cx="30480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152400</xdr:colOff>
      <xdr:row>0</xdr:row>
      <xdr:rowOff>47625</xdr:rowOff>
    </xdr:from>
    <xdr:to>
      <xdr:col>8</xdr:col>
      <xdr:colOff>752475</xdr:colOff>
      <xdr:row>5</xdr:row>
      <xdr:rowOff>47625</xdr:rowOff>
    </xdr:to>
    <xdr:pic>
      <xdr:nvPicPr>
        <xdr:cNvPr id="33" name="Picture 49" descr="Copia de logorf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5" y="47625"/>
          <a:ext cx="1514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876300</xdr:colOff>
      <xdr:row>75</xdr:row>
      <xdr:rowOff>134431</xdr:rowOff>
    </xdr:to>
    <xdr:pic>
      <xdr:nvPicPr>
        <xdr:cNvPr id="35" name="Picture 15" descr="https://attachment.outlook.office.net/owa/escuelace@hotmail.com/service.svc/s/GetAttachmentThumbnail?id=AQMkADAwATZiZmYAZC1hNWJmLWJkOTAtMDACLTAwCgBGAAADaXcMvzenf0%2BB8Evfbrt4OgcAsb3fMWGlrkybuq%2BqA0CqmQAAAgEMAAAAsb3fMWGlrkybuq%2BqA0CqmQAAAEj7oiMAAAABEgAQAKn7frC6K0BOu9rUR60ch0U%3D&amp;thumbnailType=2&amp;X-OWA-CANARY=lqYkWXms7Uu7UB8NynX3dBDzVHofW9QYnjzBTDxroWmeQSYNLRqsOmlpCDJyuIvlGEWl158L9ho.&amp;token=b875de63-e005-4cde-98a0-0512237fab0a&amp;owa=outlook.live.com&amp;isc=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0" y="11687175"/>
          <a:ext cx="876300" cy="78213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" name="Picture 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" name="Picture 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6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" name="Picture 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" name="Picture 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11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1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9" name="Picture 1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1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94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1" name="Picture 1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0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" name="Picture 1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" name="Picture 1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4" name="Picture 1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09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6" name="Picture 1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7" name="Picture 1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08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8" name="Picture 2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58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19" name="Picture 2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20" name="Picture 2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1" name="Picture 2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22" name="Picture 2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0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3" name="Picture 2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067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4" name="Picture 2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5" name="Picture 2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6" name="Picture 2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7" name="Picture 2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28" name="Picture 3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04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29" name="Picture 3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0" name="Picture 3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31" name="Picture 3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87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0</xdr:colOff>
      <xdr:row>6</xdr:row>
      <xdr:rowOff>9525</xdr:rowOff>
    </xdr:to>
    <xdr:pic>
      <xdr:nvPicPr>
        <xdr:cNvPr id="32" name="Picture 48" descr="logo def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0"/>
          <a:ext cx="30480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152400</xdr:colOff>
      <xdr:row>0</xdr:row>
      <xdr:rowOff>47625</xdr:rowOff>
    </xdr:from>
    <xdr:to>
      <xdr:col>8</xdr:col>
      <xdr:colOff>752475</xdr:colOff>
      <xdr:row>5</xdr:row>
      <xdr:rowOff>47625</xdr:rowOff>
    </xdr:to>
    <xdr:pic>
      <xdr:nvPicPr>
        <xdr:cNvPr id="33" name="Picture 49" descr="Copia de logorf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5" y="47625"/>
          <a:ext cx="1514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6" name="Picture 3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87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876300</xdr:colOff>
      <xdr:row>74</xdr:row>
      <xdr:rowOff>143956</xdr:rowOff>
    </xdr:to>
    <xdr:pic>
      <xdr:nvPicPr>
        <xdr:cNvPr id="37" name="Picture 15" descr="https://attachment.outlook.office.net/owa/escuelace@hotmail.com/service.svc/s/GetAttachmentThumbnail?id=AQMkADAwATZiZmYAZC1hNWJmLWJkOTAtMDACLTAwCgBGAAADaXcMvzenf0%2BB8Evfbrt4OgcAsb3fMWGlrkybuq%2BqA0CqmQAAAgEMAAAAsb3fMWGlrkybuq%2BqA0CqmQAAAEj7oiMAAAABEgAQAKn7frC6K0BOu9rUR60ch0U%3D&amp;thumbnailType=2&amp;X-OWA-CANARY=lqYkWXms7Uu7UB8NynX3dBDzVHofW9QYnjzBTDxroWmeQSYNLRqsOmlpCDJyuIvlGEWl158L9ho.&amp;token=b875de63-e005-4cde-98a0-0512237fab0a&amp;owa=outlook.live.com&amp;isc=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0" y="11534775"/>
          <a:ext cx="876300" cy="78213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" name="Picture 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" name="Picture 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6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" name="Picture 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" name="Picture 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11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1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9" name="Picture 1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1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94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1" name="Picture 1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0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" name="Picture 1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" name="Picture 1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4" name="Picture 1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09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6" name="Picture 1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7" name="Picture 1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08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8" name="Picture 2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58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19" name="Picture 2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20" name="Picture 2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1" name="Picture 2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22" name="Picture 2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0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9525</xdr:rowOff>
    </xdr:to>
    <xdr:pic>
      <xdr:nvPicPr>
        <xdr:cNvPr id="23" name="Picture 2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067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9525</xdr:rowOff>
    </xdr:to>
    <xdr:pic>
      <xdr:nvPicPr>
        <xdr:cNvPr id="24" name="Picture 2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5" name="Picture 2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6" name="Picture 2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7" name="Picture 2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28" name="Picture 3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04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29" name="Picture 3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0" name="Picture 3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31" name="Picture 3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87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0</xdr:colOff>
      <xdr:row>6</xdr:row>
      <xdr:rowOff>9525</xdr:rowOff>
    </xdr:to>
    <xdr:pic>
      <xdr:nvPicPr>
        <xdr:cNvPr id="32" name="Picture 48" descr="logo def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0"/>
          <a:ext cx="30480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152400</xdr:colOff>
      <xdr:row>0</xdr:row>
      <xdr:rowOff>47625</xdr:rowOff>
    </xdr:from>
    <xdr:to>
      <xdr:col>8</xdr:col>
      <xdr:colOff>752475</xdr:colOff>
      <xdr:row>5</xdr:row>
      <xdr:rowOff>47625</xdr:rowOff>
    </xdr:to>
    <xdr:pic>
      <xdr:nvPicPr>
        <xdr:cNvPr id="33" name="Picture 49" descr="Copia de logorf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5" y="47625"/>
          <a:ext cx="1514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876300</xdr:colOff>
      <xdr:row>75</xdr:row>
      <xdr:rowOff>134431</xdr:rowOff>
    </xdr:to>
    <xdr:pic>
      <xdr:nvPicPr>
        <xdr:cNvPr id="36" name="Picture 15" descr="https://attachment.outlook.office.net/owa/escuelace@hotmail.com/service.svc/s/GetAttachmentThumbnail?id=AQMkADAwATZiZmYAZC1hNWJmLWJkOTAtMDACLTAwCgBGAAADaXcMvzenf0%2BB8Evfbrt4OgcAsb3fMWGlrkybuq%2BqA0CqmQAAAgEMAAAAsb3fMWGlrkybuq%2BqA0CqmQAAAEj7oiMAAAABEgAQAKn7frC6K0BOu9rUR60ch0U%3D&amp;thumbnailType=2&amp;X-OWA-CANARY=lqYkWXms7Uu7UB8NynX3dBDzVHofW9QYnjzBTDxroWmeQSYNLRqsOmlpCDJyuIvlGEWl158L9ho.&amp;token=b875de63-e005-4cde-98a0-0512237fab0a&amp;owa=outlook.live.com&amp;isc=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57575" y="11687175"/>
          <a:ext cx="876300" cy="78213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" name="Picture 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" name="Picture 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26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" name="Picture 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" name="Picture 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311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1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9" name="Picture 1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1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394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1" name="Picture 1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410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" name="Picture 1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" name="Picture 1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4" name="Picture 1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509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6" name="Picture 1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7" name="Picture 1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608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8" name="Picture 2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658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19" name="Picture 2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20" name="Picture 2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1" name="Picture 2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22" name="Picture 2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90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23" name="Picture 2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90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24" name="Picture 2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8391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5" name="Picture 2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26" name="Picture 2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872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7" name="Picture 2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8" name="Picture 3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29" name="Picture 3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922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0" name="Picture 3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pic>
      <xdr:nvPicPr>
        <xdr:cNvPr id="31" name="Picture 3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9715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0</xdr:colOff>
      <xdr:row>6</xdr:row>
      <xdr:rowOff>9525</xdr:rowOff>
    </xdr:to>
    <xdr:pic>
      <xdr:nvPicPr>
        <xdr:cNvPr id="32" name="Picture 48" descr="logo def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0"/>
          <a:ext cx="30765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152400</xdr:colOff>
      <xdr:row>0</xdr:row>
      <xdr:rowOff>47625</xdr:rowOff>
    </xdr:from>
    <xdr:to>
      <xdr:col>8</xdr:col>
      <xdr:colOff>752475</xdr:colOff>
      <xdr:row>5</xdr:row>
      <xdr:rowOff>47625</xdr:rowOff>
    </xdr:to>
    <xdr:pic>
      <xdr:nvPicPr>
        <xdr:cNvPr id="33" name="Picture 49" descr="Copia de logorf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38800" y="47625"/>
          <a:ext cx="1514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876300</xdr:colOff>
      <xdr:row>74</xdr:row>
      <xdr:rowOff>143956</xdr:rowOff>
    </xdr:to>
    <xdr:pic>
      <xdr:nvPicPr>
        <xdr:cNvPr id="35" name="Picture 15" descr="https://attachment.outlook.office.net/owa/escuelace@hotmail.com/service.svc/s/GetAttachmentThumbnail?id=AQMkADAwATZiZmYAZC1hNWJmLWJkOTAtMDACLTAwCgBGAAADaXcMvzenf0%2BB8Evfbrt4OgcAsb3fMWGlrkybuq%2BqA0CqmQAAAgEMAAAAsb3fMWGlrkybuq%2BqA0CqmQAAAEj7oiMAAAABEgAQAKn7frC6K0BOu9rUR60ch0U%3D&amp;thumbnailType=2&amp;X-OWA-CANARY=lqYkWXms7Uu7UB8NynX3dBDzVHofW9QYnjzBTDxroWmeQSYNLRqsOmlpCDJyuIvlGEWl158L9ho.&amp;token=b875de63-e005-4cde-98a0-0512237fab0a&amp;owa=outlook.live.com&amp;isc=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57575" y="11534775"/>
          <a:ext cx="876300" cy="782131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" name="Picture 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" name="Picture 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61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" name="Picture 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5" name="Picture 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11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7" name="Picture 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44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1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13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9" name="Picture 1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Picture 1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94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1" name="Picture 1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0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2" name="Picture 1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" name="Picture 1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460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4" name="Picture 1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09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9525</xdr:rowOff>
    </xdr:to>
    <xdr:pic>
      <xdr:nvPicPr>
        <xdr:cNvPr id="15" name="Picture 1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16" name="Picture 1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542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17" name="Picture 1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08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18" name="Picture 2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58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19" name="Picture 2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691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9525</xdr:rowOff>
    </xdr:to>
    <xdr:pic>
      <xdr:nvPicPr>
        <xdr:cNvPr id="20" name="Picture 2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1" name="Picture 2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741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22" name="Picture 24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790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23" name="Picture 25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067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9525</xdr:rowOff>
    </xdr:to>
    <xdr:pic>
      <xdr:nvPicPr>
        <xdr:cNvPr id="24" name="Picture 26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25" name="Picture 27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55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26" name="Picture 28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27" name="Picture 29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888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8" name="Picture 30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04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29" name="Picture 31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30" name="Picture 32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93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9525</xdr:rowOff>
    </xdr:to>
    <xdr:pic>
      <xdr:nvPicPr>
        <xdr:cNvPr id="31" name="Picture 33" descr="pixel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987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0</xdr:colOff>
      <xdr:row>6</xdr:row>
      <xdr:rowOff>9525</xdr:rowOff>
    </xdr:to>
    <xdr:pic>
      <xdr:nvPicPr>
        <xdr:cNvPr id="32" name="Picture 48" descr="logo def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0"/>
          <a:ext cx="30480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152400</xdr:colOff>
      <xdr:row>0</xdr:row>
      <xdr:rowOff>47625</xdr:rowOff>
    </xdr:from>
    <xdr:to>
      <xdr:col>8</xdr:col>
      <xdr:colOff>752475</xdr:colOff>
      <xdr:row>5</xdr:row>
      <xdr:rowOff>47625</xdr:rowOff>
    </xdr:to>
    <xdr:pic>
      <xdr:nvPicPr>
        <xdr:cNvPr id="33" name="Picture 49" descr="Copia de logorfe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5" y="47625"/>
          <a:ext cx="15144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1187601</xdr:colOff>
      <xdr:row>104</xdr:row>
      <xdr:rowOff>114302</xdr:rowOff>
    </xdr:from>
    <xdr:to>
      <xdr:col>5</xdr:col>
      <xdr:colOff>542925</xdr:colOff>
      <xdr:row>110</xdr:row>
      <xdr:rowOff>38100</xdr:rowOff>
    </xdr:to>
    <xdr:pic>
      <xdr:nvPicPr>
        <xdr:cNvPr id="10255" name="Picture 15" descr="https://attachment.outlook.office.net/owa/escuelace@hotmail.com/service.svc/s/GetAttachmentThumbnail?id=AQMkADAwATZiZmYAZC1hNWJmLWJkOTAtMDACLTAwCgBGAAADaXcMvzenf0%2BB8Evfbrt4OgcAsb3fMWGlrkybuq%2BqA0CqmQAAAgEMAAAAsb3fMWGlrkybuq%2BqA0CqmQAAAEj7oiMAAAABEgAQAKn7frC6K0BOu9rUR60ch0U%3D&amp;thumbnailType=2&amp;X-OWA-CANARY=lqYkWXms7Uu7UB8NynX3dBDzVHofW9QYnjzBTDxroWmeQSYNLRqsOmlpCDJyuIvlGEWl158L9ho.&amp;token=b875de63-e005-4cde-98a0-0512237fab0a&amp;owa=outlook.live.com&amp;isc=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97351" y="17145002"/>
          <a:ext cx="1003149" cy="89534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</xdr:colOff>
      <xdr:row>70</xdr:row>
      <xdr:rowOff>0</xdr:rowOff>
    </xdr:from>
    <xdr:to>
      <xdr:col>5</xdr:col>
      <xdr:colOff>876301</xdr:colOff>
      <xdr:row>74</xdr:row>
      <xdr:rowOff>143956</xdr:rowOff>
    </xdr:to>
    <xdr:pic>
      <xdr:nvPicPr>
        <xdr:cNvPr id="37" name="Picture 15" descr="https://attachment.outlook.office.net/owa/escuelace@hotmail.com/service.svc/s/GetAttachmentThumbnail?id=AQMkADAwATZiZmYAZC1hNWJmLWJkOTAtMDACLTAwCgBGAAADaXcMvzenf0%2BB8Evfbrt4OgcAsb3fMWGlrkybuq%2BqA0CqmQAAAgEMAAAAsb3fMWGlrkybuq%2BqA0CqmQAAAEj7oiMAAAABEgAQAKn7frC6K0BOu9rUR60ch0U%3D&amp;thumbnailType=2&amp;X-OWA-CANARY=lqYkWXms7Uu7UB8NynX3dBDzVHofW9QYnjzBTDxroWmeQSYNLRqsOmlpCDJyuIvlGEWl158L9ho.&amp;token=b875de63-e005-4cde-98a0-0512237fab0a&amp;owa=outlook.live.com&amp;isc=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57576" y="11534775"/>
          <a:ext cx="876300" cy="7821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opLeftCell="A48" workbookViewId="0">
      <selection activeCell="H75" sqref="H75"/>
    </sheetView>
  </sheetViews>
  <sheetFormatPr baseColWidth="10" defaultRowHeight="12.75"/>
  <cols>
    <col min="1" max="1" width="3.42578125" style="79" customWidth="1"/>
    <col min="2" max="2" width="8.5703125" style="79" bestFit="1" customWidth="1"/>
    <col min="3" max="3" width="7.5703125" style="79" customWidth="1"/>
    <col min="4" max="4" width="7.140625" style="79" bestFit="1" customWidth="1"/>
    <col min="5" max="5" width="24.7109375" customWidth="1"/>
    <col min="6" max="6" width="16.28515625" customWidth="1"/>
    <col min="7" max="7" width="14.140625" customWidth="1"/>
    <col min="8" max="9" width="13.7109375" customWidth="1"/>
  </cols>
  <sheetData>
    <row r="1" spans="1:9" s="25" customFormat="1">
      <c r="B1" s="26"/>
      <c r="D1" s="27"/>
      <c r="E1" s="27"/>
      <c r="F1" s="27"/>
    </row>
    <row r="2" spans="1:9" s="25" customFormat="1">
      <c r="B2" s="26"/>
      <c r="D2" s="27"/>
      <c r="E2" s="27"/>
      <c r="F2" s="27"/>
    </row>
    <row r="3" spans="1:9" s="25" customFormat="1">
      <c r="B3" s="26"/>
      <c r="D3" s="27"/>
      <c r="E3" s="27"/>
      <c r="F3" s="27"/>
    </row>
    <row r="4" spans="1:9" s="25" customFormat="1">
      <c r="B4" s="26"/>
      <c r="D4" s="27"/>
      <c r="E4" s="27"/>
      <c r="F4" s="27"/>
    </row>
    <row r="5" spans="1:9" s="25" customFormat="1">
      <c r="B5" s="26"/>
      <c r="D5" s="27"/>
      <c r="E5" s="27"/>
      <c r="F5" s="27"/>
    </row>
    <row r="6" spans="1:9" ht="24.75" customHeight="1">
      <c r="A6" s="158"/>
      <c r="B6" s="158"/>
      <c r="C6" s="158"/>
      <c r="D6" s="158"/>
      <c r="E6" s="158"/>
      <c r="F6" s="158"/>
      <c r="G6" s="158"/>
      <c r="H6" s="1"/>
      <c r="I6" s="1"/>
    </row>
    <row r="7" spans="1:9" ht="20.25" customHeight="1">
      <c r="A7" s="159" t="s">
        <v>127</v>
      </c>
      <c r="B7" s="159"/>
      <c r="C7" s="159"/>
      <c r="D7" s="159"/>
      <c r="E7" s="159"/>
      <c r="F7" s="159"/>
      <c r="G7" s="1"/>
      <c r="H7" s="1"/>
      <c r="I7" s="1"/>
    </row>
    <row r="8" spans="1:9" s="3" customFormat="1" ht="12.95" customHeight="1">
      <c r="A8" s="160" t="s">
        <v>0</v>
      </c>
      <c r="B8" s="161"/>
      <c r="C8" s="151"/>
      <c r="D8" s="151"/>
      <c r="E8" s="151" t="s">
        <v>1</v>
      </c>
      <c r="F8" s="151" t="s">
        <v>2</v>
      </c>
      <c r="G8" s="151" t="s">
        <v>3</v>
      </c>
      <c r="H8" s="28"/>
      <c r="I8" s="2" t="s">
        <v>4</v>
      </c>
    </row>
    <row r="9" spans="1:9" s="1" customFormat="1" ht="12.95" customHeight="1">
      <c r="A9" s="162" t="s">
        <v>81</v>
      </c>
      <c r="B9" s="162"/>
      <c r="C9" s="162"/>
      <c r="D9" s="4"/>
      <c r="E9" s="116" t="s">
        <v>39</v>
      </c>
      <c r="F9" s="116" t="s">
        <v>39</v>
      </c>
      <c r="G9" s="3" t="s">
        <v>40</v>
      </c>
      <c r="I9" s="152" t="s">
        <v>82</v>
      </c>
    </row>
    <row r="10" spans="1:9" s="32" customFormat="1" ht="11.25">
      <c r="A10" s="29" t="s">
        <v>5</v>
      </c>
      <c r="B10" s="29"/>
      <c r="C10" s="163"/>
      <c r="D10" s="163"/>
      <c r="E10" s="30"/>
      <c r="F10" s="31"/>
      <c r="I10" s="31"/>
    </row>
    <row r="11" spans="1:9" s="36" customFormat="1" ht="12.95" customHeight="1">
      <c r="A11" s="33"/>
      <c r="B11" s="34" t="s">
        <v>6</v>
      </c>
      <c r="C11" s="34" t="s">
        <v>33</v>
      </c>
      <c r="D11" s="34" t="s">
        <v>7</v>
      </c>
      <c r="E11" s="34" t="s">
        <v>17</v>
      </c>
      <c r="F11" s="34" t="s">
        <v>18</v>
      </c>
      <c r="G11" s="34" t="s">
        <v>19</v>
      </c>
      <c r="H11" s="34" t="s">
        <v>20</v>
      </c>
      <c r="I11" s="35" t="s">
        <v>8</v>
      </c>
    </row>
    <row r="12" spans="1:9" s="41" customFormat="1" ht="9.9499999999999993" customHeight="1">
      <c r="A12" s="37"/>
      <c r="B12" s="38"/>
      <c r="C12" s="39"/>
      <c r="D12" s="40"/>
      <c r="E12" s="40"/>
      <c r="F12" s="40"/>
    </row>
    <row r="13" spans="1:9" s="47" customFormat="1" ht="12.95" customHeight="1">
      <c r="A13" s="42">
        <v>1</v>
      </c>
      <c r="B13" s="113">
        <v>4600517</v>
      </c>
      <c r="C13" s="105"/>
      <c r="D13" s="45">
        <v>375</v>
      </c>
      <c r="E13" s="46" t="s">
        <v>153</v>
      </c>
      <c r="F13" s="3"/>
      <c r="G13" s="3"/>
    </row>
    <row r="14" spans="1:9" s="47" customFormat="1" ht="12.95" customHeight="1">
      <c r="A14" s="48"/>
      <c r="B14" s="49"/>
      <c r="C14" s="49"/>
      <c r="D14" s="50"/>
      <c r="E14" s="51"/>
      <c r="F14" s="46"/>
      <c r="G14" s="3"/>
    </row>
    <row r="15" spans="1:9" s="47" customFormat="1" ht="12.95" customHeight="1">
      <c r="A15" s="52">
        <v>2</v>
      </c>
      <c r="B15" s="53"/>
      <c r="C15" s="53"/>
      <c r="D15" s="43"/>
      <c r="E15" s="95"/>
      <c r="F15" s="59"/>
      <c r="G15" s="3"/>
    </row>
    <row r="16" spans="1:9" s="47" customFormat="1" ht="14.1" customHeight="1">
      <c r="A16" s="52">
        <v>3</v>
      </c>
      <c r="B16" s="36"/>
      <c r="C16" s="55"/>
      <c r="D16" s="54"/>
      <c r="E16" s="3"/>
      <c r="F16" s="102"/>
      <c r="G16" s="46" t="s">
        <v>128</v>
      </c>
    </row>
    <row r="17" spans="1:9" s="47" customFormat="1" ht="12.95" customHeight="1">
      <c r="A17" s="52"/>
      <c r="B17" s="49"/>
      <c r="C17" s="49"/>
      <c r="D17" s="57"/>
      <c r="E17" s="101"/>
      <c r="F17" s="138"/>
      <c r="G17" s="59"/>
    </row>
    <row r="18" spans="1:9" s="47" customFormat="1" ht="12.95" customHeight="1">
      <c r="A18" s="52">
        <v>4</v>
      </c>
      <c r="B18" s="53"/>
      <c r="C18" s="61"/>
      <c r="D18" s="43"/>
      <c r="E18" s="95"/>
      <c r="F18" s="36"/>
      <c r="G18" s="56"/>
    </row>
    <row r="19" spans="1:9" s="47" customFormat="1" ht="14.1" customHeight="1">
      <c r="A19" s="52">
        <v>5</v>
      </c>
      <c r="B19" s="60">
        <v>4644383</v>
      </c>
      <c r="C19" s="55"/>
      <c r="D19" s="52"/>
      <c r="E19" s="74" t="s">
        <v>144</v>
      </c>
      <c r="F19" s="63"/>
      <c r="G19" s="102"/>
      <c r="H19" s="64" t="s">
        <v>170</v>
      </c>
      <c r="I19" s="3"/>
    </row>
    <row r="20" spans="1:9" s="47" customFormat="1" ht="12.95" customHeight="1">
      <c r="A20" s="52"/>
      <c r="B20" s="49"/>
      <c r="C20" s="49"/>
      <c r="D20" s="50"/>
      <c r="E20" s="101"/>
      <c r="F20" s="104"/>
      <c r="G20" s="56"/>
      <c r="H20" s="66"/>
      <c r="I20" s="3"/>
    </row>
    <row r="21" spans="1:9" s="47" customFormat="1" ht="12.95" customHeight="1">
      <c r="A21" s="52">
        <v>6</v>
      </c>
      <c r="B21" s="60"/>
      <c r="C21" s="65"/>
      <c r="D21" s="43"/>
      <c r="E21" s="58"/>
      <c r="F21" s="98"/>
      <c r="G21" s="56"/>
      <c r="H21" s="67"/>
      <c r="I21" s="3"/>
    </row>
    <row r="22" spans="1:9" s="47" customFormat="1" ht="14.1" customHeight="1">
      <c r="A22" s="52">
        <v>7</v>
      </c>
      <c r="B22" s="62"/>
      <c r="C22" s="36"/>
      <c r="D22" s="52"/>
      <c r="E22" s="74"/>
      <c r="F22" s="102"/>
      <c r="G22" s="95" t="s">
        <v>154</v>
      </c>
      <c r="H22" s="56"/>
      <c r="I22" s="3"/>
    </row>
    <row r="23" spans="1:9" s="47" customFormat="1" ht="12.95" customHeight="1">
      <c r="A23" s="52"/>
      <c r="B23" s="49"/>
      <c r="C23" s="49"/>
      <c r="D23" s="50"/>
      <c r="E23" s="101"/>
      <c r="F23" s="74"/>
      <c r="G23" s="36"/>
      <c r="H23" s="56"/>
      <c r="I23" s="3"/>
    </row>
    <row r="24" spans="1:9" s="47" customFormat="1" ht="12.95" customHeight="1">
      <c r="A24" s="42">
        <v>8</v>
      </c>
      <c r="B24" s="53"/>
      <c r="C24" s="65"/>
      <c r="D24" s="68"/>
      <c r="E24" s="95"/>
      <c r="F24" s="36"/>
      <c r="G24" s="3"/>
      <c r="H24" s="56"/>
      <c r="I24" s="3"/>
    </row>
    <row r="25" spans="1:9" s="47" customFormat="1" ht="14.1" customHeight="1">
      <c r="A25" s="42">
        <v>9</v>
      </c>
      <c r="B25" s="62">
        <v>4643658</v>
      </c>
      <c r="C25" s="110"/>
      <c r="D25" s="107"/>
      <c r="E25" s="104" t="s">
        <v>139</v>
      </c>
      <c r="F25" s="63"/>
      <c r="G25" s="63"/>
      <c r="H25" s="102" t="s">
        <v>177</v>
      </c>
      <c r="I25" s="3"/>
    </row>
    <row r="26" spans="1:9" s="47" customFormat="1" ht="12.95" customHeight="1">
      <c r="A26" s="48"/>
      <c r="B26" s="49"/>
      <c r="C26" s="49"/>
      <c r="D26" s="50"/>
      <c r="E26" s="51"/>
      <c r="F26" s="104" t="s">
        <v>132</v>
      </c>
      <c r="G26" s="63"/>
      <c r="H26" s="56"/>
      <c r="I26" s="64"/>
    </row>
    <row r="27" spans="1:9" s="47" customFormat="1" ht="12.95" customHeight="1">
      <c r="A27" s="52">
        <v>10</v>
      </c>
      <c r="B27" s="53"/>
      <c r="C27" s="53"/>
      <c r="D27" s="43"/>
      <c r="E27" s="95"/>
      <c r="F27" s="66"/>
      <c r="G27" s="3"/>
      <c r="H27" s="56"/>
      <c r="I27" s="72"/>
    </row>
    <row r="28" spans="1:9" s="47" customFormat="1" ht="14.1" customHeight="1">
      <c r="A28" s="52">
        <v>11</v>
      </c>
      <c r="B28" s="62"/>
      <c r="C28" s="44"/>
      <c r="D28" s="43"/>
      <c r="E28" s="95"/>
      <c r="F28" s="102"/>
      <c r="G28" s="104" t="s">
        <v>169</v>
      </c>
      <c r="H28" s="56"/>
      <c r="I28" s="56"/>
    </row>
    <row r="29" spans="1:9" s="47" customFormat="1" ht="12.95" customHeight="1">
      <c r="A29" s="52"/>
      <c r="B29" s="49"/>
      <c r="C29" s="49"/>
      <c r="D29" s="50"/>
      <c r="E29" s="101"/>
      <c r="F29" s="95" t="s">
        <v>131</v>
      </c>
      <c r="G29" s="66"/>
      <c r="H29" s="67"/>
      <c r="I29" s="56"/>
    </row>
    <row r="30" spans="1:9" s="47" customFormat="1" ht="12.95" customHeight="1">
      <c r="A30" s="52">
        <v>12</v>
      </c>
      <c r="B30" s="53">
        <v>4607969</v>
      </c>
      <c r="C30" s="53"/>
      <c r="D30" s="43"/>
      <c r="E30" s="95" t="s">
        <v>140</v>
      </c>
      <c r="F30" s="36"/>
      <c r="G30" s="56"/>
      <c r="H30" s="67"/>
      <c r="I30" s="56"/>
    </row>
    <row r="31" spans="1:9" s="47" customFormat="1" ht="14.1" customHeight="1">
      <c r="A31" s="52">
        <v>13</v>
      </c>
      <c r="B31" s="62"/>
      <c r="C31" s="55"/>
      <c r="D31" s="52"/>
      <c r="E31" s="3"/>
      <c r="F31" s="63"/>
      <c r="G31" s="102"/>
      <c r="H31" s="74" t="s">
        <v>169</v>
      </c>
      <c r="I31" s="56"/>
    </row>
    <row r="32" spans="1:9" s="47" customFormat="1" ht="12.95" customHeight="1">
      <c r="A32" s="52"/>
      <c r="B32" s="49"/>
      <c r="C32" s="49"/>
      <c r="D32" s="50"/>
      <c r="E32" s="101"/>
      <c r="F32" s="104"/>
      <c r="G32" s="56"/>
      <c r="H32" s="36"/>
      <c r="I32" s="56"/>
    </row>
    <row r="33" spans="1:9" s="47" customFormat="1" ht="12.95" customHeight="1">
      <c r="A33" s="52">
        <v>14</v>
      </c>
      <c r="B33" s="53"/>
      <c r="C33" s="61"/>
      <c r="D33" s="43"/>
      <c r="E33" s="95"/>
      <c r="F33" s="66"/>
      <c r="G33" s="56"/>
      <c r="H33" s="36"/>
      <c r="I33" s="56"/>
    </row>
    <row r="34" spans="1:9" s="47" customFormat="1" ht="14.1" customHeight="1">
      <c r="A34" s="52">
        <v>15</v>
      </c>
      <c r="B34" s="36"/>
      <c r="C34" s="36"/>
      <c r="D34" s="52"/>
      <c r="E34" s="58"/>
      <c r="F34" s="102"/>
      <c r="G34" s="58" t="s">
        <v>69</v>
      </c>
      <c r="I34" s="75"/>
    </row>
    <row r="35" spans="1:9" s="47" customFormat="1" ht="12.95" customHeight="1">
      <c r="A35" s="52"/>
      <c r="B35" s="49"/>
      <c r="C35" s="49"/>
      <c r="D35" s="50"/>
      <c r="E35" s="51"/>
      <c r="F35" s="69"/>
      <c r="G35" s="36"/>
      <c r="I35" s="75"/>
    </row>
    <row r="36" spans="1:9" s="47" customFormat="1" ht="12.95" customHeight="1">
      <c r="A36" s="42">
        <v>16</v>
      </c>
      <c r="B36" s="120">
        <v>4628501</v>
      </c>
      <c r="C36" s="139">
        <v>1071</v>
      </c>
      <c r="D36" s="129">
        <v>4</v>
      </c>
      <c r="E36" s="58" t="s">
        <v>141</v>
      </c>
      <c r="F36" s="36"/>
      <c r="G36" s="3"/>
      <c r="I36" s="75"/>
    </row>
    <row r="37" spans="1:9" s="47" customFormat="1" ht="14.1" customHeight="1">
      <c r="A37" s="42">
        <v>17</v>
      </c>
      <c r="B37" s="62"/>
      <c r="C37" s="55"/>
      <c r="D37" s="94"/>
      <c r="E37" s="64"/>
      <c r="F37" s="63"/>
      <c r="G37" s="63"/>
      <c r="H37" s="156"/>
      <c r="I37" s="157"/>
    </row>
    <row r="38" spans="1:9" s="47" customFormat="1" ht="12.95" customHeight="1">
      <c r="A38" s="48"/>
      <c r="B38" s="49"/>
      <c r="C38" s="49"/>
      <c r="D38" s="50"/>
      <c r="E38" s="101"/>
      <c r="F38" s="64"/>
      <c r="G38" s="3"/>
      <c r="H38" s="167"/>
      <c r="I38" s="168"/>
    </row>
    <row r="39" spans="1:9" s="47" customFormat="1" ht="12.95" customHeight="1">
      <c r="A39" s="52">
        <v>18</v>
      </c>
      <c r="B39" s="53"/>
      <c r="C39" s="53"/>
      <c r="D39" s="43"/>
      <c r="E39" s="64"/>
      <c r="F39" s="66"/>
      <c r="G39" s="3"/>
      <c r="H39" s="169" t="s">
        <v>184</v>
      </c>
      <c r="I39" s="170"/>
    </row>
    <row r="40" spans="1:9" s="47" customFormat="1" ht="14.1" customHeight="1">
      <c r="A40" s="52">
        <v>19</v>
      </c>
      <c r="B40" s="60"/>
      <c r="C40" s="55"/>
      <c r="D40" s="52"/>
      <c r="E40" s="73"/>
      <c r="F40" s="102"/>
      <c r="G40" s="64" t="s">
        <v>70</v>
      </c>
      <c r="I40" s="75"/>
    </row>
    <row r="41" spans="1:9" s="47" customFormat="1" ht="12.95" customHeight="1">
      <c r="A41" s="52"/>
      <c r="B41" s="49"/>
      <c r="C41" s="49"/>
      <c r="D41" s="50"/>
      <c r="E41" s="101"/>
      <c r="F41" s="73"/>
      <c r="G41" s="59"/>
      <c r="I41" s="75"/>
    </row>
    <row r="42" spans="1:9" s="47" customFormat="1" ht="12.95" customHeight="1">
      <c r="A42" s="52">
        <v>20</v>
      </c>
      <c r="B42" s="60">
        <v>4614659</v>
      </c>
      <c r="C42" s="65"/>
      <c r="D42" s="43"/>
      <c r="E42" s="64" t="s">
        <v>142</v>
      </c>
      <c r="F42" s="36"/>
      <c r="G42" s="56"/>
      <c r="I42" s="75"/>
    </row>
    <row r="43" spans="1:9" s="47" customFormat="1" ht="14.1" customHeight="1">
      <c r="A43" s="52">
        <v>21</v>
      </c>
      <c r="B43" s="60"/>
      <c r="C43" s="36"/>
      <c r="D43" s="52"/>
      <c r="E43" s="69"/>
      <c r="F43" s="63"/>
      <c r="G43" s="102"/>
      <c r="H43" s="104" t="s">
        <v>129</v>
      </c>
      <c r="I43" s="56"/>
    </row>
    <row r="44" spans="1:9" s="47" customFormat="1" ht="12.95" customHeight="1">
      <c r="A44" s="52"/>
      <c r="B44" s="49"/>
      <c r="C44" s="49"/>
      <c r="D44" s="50"/>
      <c r="E44" s="101"/>
      <c r="F44" s="104"/>
      <c r="G44" s="56"/>
      <c r="H44" s="66"/>
      <c r="I44" s="67"/>
    </row>
    <row r="45" spans="1:9" s="47" customFormat="1" ht="12.95" customHeight="1">
      <c r="A45" s="52">
        <v>22</v>
      </c>
      <c r="B45" s="60"/>
      <c r="C45" s="61"/>
      <c r="D45" s="43"/>
      <c r="E45" s="58"/>
      <c r="F45" s="66"/>
      <c r="G45" s="56"/>
      <c r="H45" s="67"/>
      <c r="I45" s="67"/>
    </row>
    <row r="46" spans="1:9" s="47" customFormat="1" ht="14.1" customHeight="1">
      <c r="A46" s="52">
        <v>23</v>
      </c>
      <c r="B46" s="36"/>
      <c r="C46" s="36"/>
      <c r="D46" s="52"/>
      <c r="E46" s="74"/>
      <c r="F46" s="102"/>
      <c r="G46" s="74" t="s">
        <v>129</v>
      </c>
      <c r="H46" s="56"/>
      <c r="I46" s="56"/>
    </row>
    <row r="47" spans="1:9" s="47" customFormat="1" ht="12.95" customHeight="1">
      <c r="A47" s="52"/>
      <c r="B47" s="49"/>
      <c r="C47" s="49"/>
      <c r="D47" s="50"/>
      <c r="E47" s="51"/>
      <c r="F47" s="69"/>
      <c r="G47" s="36"/>
      <c r="H47" s="56"/>
      <c r="I47" s="67"/>
    </row>
    <row r="48" spans="1:9" s="47" customFormat="1" ht="12.95" customHeight="1">
      <c r="A48" s="42">
        <v>24</v>
      </c>
      <c r="B48" s="60">
        <v>4621612</v>
      </c>
      <c r="C48" s="109">
        <v>792</v>
      </c>
      <c r="D48" s="108">
        <v>3</v>
      </c>
      <c r="E48" s="155" t="s">
        <v>143</v>
      </c>
      <c r="F48" s="36"/>
      <c r="G48" s="3"/>
      <c r="H48" s="56"/>
      <c r="I48" s="67"/>
    </row>
    <row r="49" spans="1:9" s="47" customFormat="1" ht="12.95" customHeight="1">
      <c r="A49" s="42">
        <v>25</v>
      </c>
      <c r="B49" s="62"/>
      <c r="C49" s="44"/>
      <c r="D49" s="78"/>
      <c r="E49" s="104"/>
      <c r="F49" s="3"/>
      <c r="G49" s="3"/>
      <c r="H49" s="102" t="s">
        <v>177</v>
      </c>
      <c r="I49" s="67"/>
    </row>
    <row r="50" spans="1:9" s="47" customFormat="1" ht="12.95" customHeight="1">
      <c r="A50" s="48"/>
      <c r="B50" s="49"/>
      <c r="C50" s="49"/>
      <c r="D50" s="50"/>
      <c r="E50" s="101"/>
      <c r="F50" s="104"/>
      <c r="G50" s="3"/>
      <c r="H50" s="56"/>
      <c r="I50" s="58"/>
    </row>
    <row r="51" spans="1:9" s="47" customFormat="1" ht="12.95" customHeight="1">
      <c r="A51" s="52">
        <v>26</v>
      </c>
      <c r="B51" s="120">
        <v>4628519</v>
      </c>
      <c r="C51" s="53"/>
      <c r="D51" s="43"/>
      <c r="E51" s="95" t="s">
        <v>138</v>
      </c>
      <c r="F51" s="66"/>
      <c r="G51" s="3"/>
      <c r="H51" s="56"/>
      <c r="I51" s="36"/>
    </row>
    <row r="52" spans="1:9" s="47" customFormat="1" ht="14.1" customHeight="1">
      <c r="A52" s="52">
        <v>27</v>
      </c>
      <c r="B52" s="62"/>
      <c r="C52" s="44"/>
      <c r="D52" s="43"/>
      <c r="E52" s="73"/>
      <c r="F52" s="153"/>
      <c r="G52" s="104" t="s">
        <v>130</v>
      </c>
      <c r="H52" s="56"/>
      <c r="I52" s="3"/>
    </row>
    <row r="53" spans="1:9" s="47" customFormat="1" ht="12.95" customHeight="1">
      <c r="A53" s="52"/>
      <c r="B53" s="49"/>
      <c r="C53" s="49"/>
      <c r="D53" s="50"/>
      <c r="E53" s="101"/>
      <c r="F53" s="73"/>
      <c r="G53" s="66"/>
      <c r="H53" s="67"/>
      <c r="I53" s="3"/>
    </row>
    <row r="54" spans="1:9" s="47" customFormat="1" ht="12.95" customHeight="1">
      <c r="A54" s="52">
        <v>28</v>
      </c>
      <c r="B54" s="60"/>
      <c r="C54" s="61"/>
      <c r="D54" s="43"/>
      <c r="E54" s="74"/>
      <c r="F54" s="36"/>
      <c r="G54" s="56"/>
      <c r="H54" s="67"/>
      <c r="I54" s="3"/>
    </row>
    <row r="55" spans="1:9" s="47" customFormat="1" ht="14.1" customHeight="1">
      <c r="A55" s="52">
        <v>29</v>
      </c>
      <c r="B55" s="62"/>
      <c r="C55" s="55"/>
      <c r="D55" s="43"/>
      <c r="E55" s="3"/>
      <c r="F55" s="63"/>
      <c r="G55" s="102"/>
      <c r="H55" s="58" t="s">
        <v>72</v>
      </c>
      <c r="I55" s="3"/>
    </row>
    <row r="56" spans="1:9" s="47" customFormat="1" ht="12.95" customHeight="1">
      <c r="A56" s="52"/>
      <c r="B56" s="49"/>
      <c r="C56" s="49"/>
      <c r="D56" s="50"/>
      <c r="E56" s="101"/>
      <c r="F56" s="140"/>
      <c r="G56" s="56"/>
      <c r="H56" s="36"/>
      <c r="I56" s="3"/>
    </row>
    <row r="57" spans="1:9" s="47" customFormat="1" ht="12.95" customHeight="1">
      <c r="A57" s="52">
        <v>30</v>
      </c>
      <c r="B57" s="60"/>
      <c r="C57" s="61"/>
      <c r="D57" s="43"/>
      <c r="E57" s="58"/>
      <c r="F57" s="66"/>
      <c r="G57" s="56"/>
      <c r="H57" s="36"/>
      <c r="I57" s="3"/>
    </row>
    <row r="58" spans="1:9" s="47" customFormat="1" ht="14.1" customHeight="1">
      <c r="A58" s="52">
        <v>31</v>
      </c>
      <c r="B58" s="36"/>
      <c r="C58" s="36"/>
      <c r="D58" s="52"/>
      <c r="E58" s="96"/>
      <c r="F58" s="102"/>
      <c r="G58" s="69" t="s">
        <v>72</v>
      </c>
    </row>
    <row r="59" spans="1:9" s="47" customFormat="1" ht="12.95" customHeight="1">
      <c r="A59" s="52"/>
      <c r="B59" s="49"/>
      <c r="C59" s="49"/>
      <c r="D59" s="50"/>
      <c r="E59" s="51"/>
      <c r="F59" s="69"/>
      <c r="G59" s="36"/>
    </row>
    <row r="60" spans="1:9" s="47" customFormat="1" ht="12.95" customHeight="1">
      <c r="A60" s="42">
        <v>32</v>
      </c>
      <c r="B60" s="60">
        <v>4523842</v>
      </c>
      <c r="C60" s="106"/>
      <c r="D60" s="45">
        <v>581</v>
      </c>
      <c r="E60" s="69" t="s">
        <v>68</v>
      </c>
      <c r="F60" s="3"/>
      <c r="G60" s="3"/>
    </row>
    <row r="61" spans="1:9" s="41" customFormat="1" ht="9.9499999999999993" customHeight="1">
      <c r="A61" s="37"/>
      <c r="B61" s="38"/>
      <c r="C61" s="39"/>
      <c r="D61" s="40"/>
      <c r="E61" s="40"/>
      <c r="F61" s="40"/>
    </row>
    <row r="62" spans="1:9" s="5" customFormat="1" ht="12" customHeight="1">
      <c r="A62" s="6" t="s">
        <v>9</v>
      </c>
      <c r="B62" s="7" t="s">
        <v>10</v>
      </c>
      <c r="C62" s="7"/>
      <c r="D62" s="8"/>
      <c r="E62" s="6" t="s">
        <v>32</v>
      </c>
      <c r="F62" s="87"/>
      <c r="G62" s="87"/>
      <c r="H62" s="90"/>
      <c r="I62" s="9" t="s">
        <v>38</v>
      </c>
    </row>
    <row r="63" spans="1:9" s="13" customFormat="1" ht="12" customHeight="1">
      <c r="A63" s="10">
        <v>1</v>
      </c>
      <c r="B63" s="171"/>
      <c r="C63" s="172"/>
      <c r="D63" s="173"/>
      <c r="E63" s="80"/>
      <c r="F63" s="83" t="s">
        <v>21</v>
      </c>
      <c r="G63" s="89"/>
      <c r="H63" s="91"/>
      <c r="I63" s="12"/>
    </row>
    <row r="64" spans="1:9" s="13" customFormat="1" ht="12" customHeight="1">
      <c r="A64" s="14" t="s">
        <v>12</v>
      </c>
      <c r="B64" s="171"/>
      <c r="C64" s="172"/>
      <c r="D64" s="173"/>
      <c r="E64" s="86"/>
      <c r="F64" s="81" t="s">
        <v>22</v>
      </c>
      <c r="G64" s="88"/>
      <c r="H64" s="92"/>
      <c r="I64" s="15"/>
    </row>
    <row r="65" spans="1:9" s="13" customFormat="1" ht="12" customHeight="1">
      <c r="A65" s="14" t="s">
        <v>13</v>
      </c>
      <c r="B65" s="3"/>
      <c r="C65" s="149"/>
      <c r="D65" s="150"/>
      <c r="E65" s="80"/>
      <c r="F65" s="81" t="s">
        <v>23</v>
      </c>
      <c r="G65" s="89"/>
      <c r="H65" s="91"/>
      <c r="I65" s="15"/>
    </row>
    <row r="66" spans="1:9" s="13" customFormat="1" ht="12" customHeight="1">
      <c r="A66" s="14" t="s">
        <v>14</v>
      </c>
      <c r="B66" s="171"/>
      <c r="C66" s="172"/>
      <c r="D66" s="173"/>
      <c r="E66" s="80"/>
      <c r="F66" s="81" t="s">
        <v>24</v>
      </c>
      <c r="G66" s="89"/>
      <c r="H66" s="91"/>
      <c r="I66" s="15"/>
    </row>
    <row r="67" spans="1:9" s="13" customFormat="1" ht="12" customHeight="1">
      <c r="A67" s="14" t="s">
        <v>34</v>
      </c>
      <c r="B67" s="164" t="str">
        <f>IF(D$19=5,E$19,IF(D$27=5,E$27,IF(D$29=5,F$30,IF(D$37=5,E$37,""))))</f>
        <v/>
      </c>
      <c r="C67" s="165"/>
      <c r="D67" s="166"/>
      <c r="E67" s="80"/>
      <c r="F67" s="81" t="s">
        <v>25</v>
      </c>
      <c r="G67" s="89"/>
      <c r="H67" s="91"/>
      <c r="I67" s="15"/>
    </row>
    <row r="68" spans="1:9" s="13" customFormat="1" ht="12" customHeight="1">
      <c r="A68" s="14" t="s">
        <v>35</v>
      </c>
      <c r="B68" s="164" t="str">
        <f>IF(D$19=6,E$19,IF(D$27=6,E$27,IF(D$29=6,F$30,IF(D$37=6,E$37,""))))</f>
        <v/>
      </c>
      <c r="C68" s="165"/>
      <c r="D68" s="166"/>
      <c r="E68" s="9" t="s">
        <v>11</v>
      </c>
      <c r="F68" s="82" t="s">
        <v>26</v>
      </c>
      <c r="G68" s="89"/>
      <c r="H68" s="91"/>
      <c r="I68" s="16" t="s">
        <v>15</v>
      </c>
    </row>
    <row r="69" spans="1:9" s="13" customFormat="1" ht="12" customHeight="1">
      <c r="A69" s="14" t="s">
        <v>36</v>
      </c>
      <c r="B69" s="17" t="str">
        <f>IF(D$19=7,E$19,IF(D$27=7,E$27,IF(D$29=7,F$30,IF(D$37=7,E$37,""))))</f>
        <v/>
      </c>
      <c r="C69" s="17"/>
      <c r="D69" s="18"/>
      <c r="E69" s="85"/>
      <c r="F69" s="83" t="s">
        <v>27</v>
      </c>
      <c r="G69" s="89"/>
      <c r="H69" s="91"/>
      <c r="I69" s="19" t="s">
        <v>82</v>
      </c>
    </row>
    <row r="70" spans="1:9" s="13" customFormat="1" ht="12" customHeight="1">
      <c r="A70" s="20" t="s">
        <v>37</v>
      </c>
      <c r="B70" s="21" t="str">
        <f>IF(D$19=8,E$19,IF(D$27=8,E$27,IF(D$29=8,F$30,IF(D$37=8,E$37,""))))</f>
        <v/>
      </c>
      <c r="C70" s="21"/>
      <c r="D70" s="22"/>
      <c r="E70" s="84"/>
      <c r="F70" s="83" t="s">
        <v>28</v>
      </c>
      <c r="G70" s="89"/>
      <c r="H70" s="91"/>
      <c r="I70" s="23" t="s">
        <v>16</v>
      </c>
    </row>
    <row r="71" spans="1:9" s="13" customFormat="1" ht="12" customHeight="1">
      <c r="A71" s="24"/>
      <c r="B71" s="11"/>
      <c r="C71" s="11"/>
      <c r="E71" s="27" t="s">
        <v>29</v>
      </c>
      <c r="F71" s="27" t="s">
        <v>31</v>
      </c>
      <c r="I71" s="13" t="s">
        <v>30</v>
      </c>
    </row>
  </sheetData>
  <mergeCells count="13">
    <mergeCell ref="B68:D68"/>
    <mergeCell ref="H38:I38"/>
    <mergeCell ref="H39:I39"/>
    <mergeCell ref="B63:D63"/>
    <mergeCell ref="B64:D64"/>
    <mergeCell ref="B66:D66"/>
    <mergeCell ref="B67:D67"/>
    <mergeCell ref="H37:I37"/>
    <mergeCell ref="A6:G6"/>
    <mergeCell ref="A7:F7"/>
    <mergeCell ref="A8:B8"/>
    <mergeCell ref="A9:C9"/>
    <mergeCell ref="C10:D10"/>
  </mergeCells>
  <pageMargins left="0.75" right="0.75" top="1" bottom="1" header="0" footer="0"/>
  <pageSetup paperSize="9" scale="77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opLeftCell="A47" workbookViewId="0">
      <selection activeCell="F71" sqref="F71"/>
    </sheetView>
  </sheetViews>
  <sheetFormatPr baseColWidth="10" defaultRowHeight="12.75"/>
  <cols>
    <col min="1" max="1" width="3.42578125" style="79" customWidth="1"/>
    <col min="2" max="2" width="8.5703125" style="79" bestFit="1" customWidth="1"/>
    <col min="3" max="3" width="7.5703125" style="79" customWidth="1"/>
    <col min="4" max="4" width="7.140625" style="79" bestFit="1" customWidth="1"/>
    <col min="5" max="5" width="24.7109375" customWidth="1"/>
    <col min="6" max="6" width="16.28515625" customWidth="1"/>
    <col min="7" max="7" width="14.140625" customWidth="1"/>
    <col min="8" max="9" width="13.7109375" customWidth="1"/>
  </cols>
  <sheetData>
    <row r="1" spans="1:9" s="25" customFormat="1">
      <c r="B1" s="26"/>
      <c r="D1" s="27"/>
      <c r="E1" s="27"/>
      <c r="F1" s="27"/>
    </row>
    <row r="2" spans="1:9" s="25" customFormat="1">
      <c r="B2" s="26"/>
      <c r="D2" s="27"/>
      <c r="E2" s="27"/>
      <c r="F2" s="27"/>
    </row>
    <row r="3" spans="1:9" s="25" customFormat="1">
      <c r="B3" s="26"/>
      <c r="D3" s="27"/>
      <c r="E3" s="27"/>
      <c r="F3" s="27"/>
    </row>
    <row r="4" spans="1:9" s="25" customFormat="1">
      <c r="B4" s="26"/>
      <c r="D4" s="27"/>
      <c r="E4" s="27"/>
      <c r="F4" s="27"/>
    </row>
    <row r="5" spans="1:9" s="25" customFormat="1">
      <c r="B5" s="26"/>
      <c r="D5" s="27"/>
      <c r="E5" s="27"/>
      <c r="F5" s="27"/>
    </row>
    <row r="6" spans="1:9" ht="24.75" customHeight="1">
      <c r="A6" s="158"/>
      <c r="B6" s="158"/>
      <c r="C6" s="158"/>
      <c r="D6" s="158"/>
      <c r="E6" s="158"/>
      <c r="F6" s="158"/>
      <c r="G6" s="158"/>
      <c r="H6" s="1"/>
      <c r="I6" s="1"/>
    </row>
    <row r="7" spans="1:9" ht="20.25" customHeight="1">
      <c r="A7" s="159" t="s">
        <v>115</v>
      </c>
      <c r="B7" s="159"/>
      <c r="C7" s="159"/>
      <c r="D7" s="159"/>
      <c r="E7" s="159"/>
      <c r="F7" s="159"/>
      <c r="G7" s="1"/>
      <c r="H7" s="1"/>
      <c r="I7" s="1"/>
    </row>
    <row r="8" spans="1:9" s="3" customFormat="1" ht="12.95" customHeight="1">
      <c r="A8" s="160" t="s">
        <v>0</v>
      </c>
      <c r="B8" s="161"/>
      <c r="C8" s="142"/>
      <c r="D8" s="142"/>
      <c r="E8" s="142" t="s">
        <v>1</v>
      </c>
      <c r="F8" s="142" t="s">
        <v>2</v>
      </c>
      <c r="G8" s="142" t="s">
        <v>3</v>
      </c>
      <c r="H8" s="28"/>
      <c r="I8" s="2" t="s">
        <v>4</v>
      </c>
    </row>
    <row r="9" spans="1:9" s="1" customFormat="1" ht="12.95" customHeight="1">
      <c r="A9" s="162" t="s">
        <v>116</v>
      </c>
      <c r="B9" s="162"/>
      <c r="C9" s="162"/>
      <c r="D9" s="4"/>
      <c r="E9" s="116" t="s">
        <v>39</v>
      </c>
      <c r="F9" s="116" t="s">
        <v>39</v>
      </c>
      <c r="G9" s="3" t="s">
        <v>40</v>
      </c>
      <c r="I9" s="152" t="s">
        <v>82</v>
      </c>
    </row>
    <row r="10" spans="1:9" s="32" customFormat="1" ht="11.25">
      <c r="A10" s="29" t="s">
        <v>5</v>
      </c>
      <c r="B10" s="29"/>
      <c r="C10" s="163"/>
      <c r="D10" s="163"/>
      <c r="E10" s="30"/>
      <c r="F10" s="31"/>
      <c r="I10" s="31"/>
    </row>
    <row r="11" spans="1:9" s="36" customFormat="1" ht="12.95" customHeight="1">
      <c r="A11" s="33"/>
      <c r="B11" s="34" t="s">
        <v>6</v>
      </c>
      <c r="C11" s="34" t="s">
        <v>33</v>
      </c>
      <c r="D11" s="34" t="s">
        <v>7</v>
      </c>
      <c r="E11" s="34" t="s">
        <v>17</v>
      </c>
      <c r="F11" s="34" t="s">
        <v>18</v>
      </c>
      <c r="G11" s="34" t="s">
        <v>19</v>
      </c>
      <c r="H11" s="34" t="s">
        <v>20</v>
      </c>
      <c r="I11" s="35" t="s">
        <v>8</v>
      </c>
    </row>
    <row r="12" spans="1:9" s="41" customFormat="1" ht="9.9499999999999993" customHeight="1">
      <c r="A12" s="37"/>
      <c r="B12" s="38"/>
      <c r="C12" s="39"/>
      <c r="D12" s="40"/>
      <c r="E12" s="40"/>
      <c r="F12" s="40"/>
    </row>
    <row r="13" spans="1:9" s="47" customFormat="1" ht="12.95" customHeight="1">
      <c r="A13" s="42">
        <v>1</v>
      </c>
      <c r="B13" s="113">
        <v>4633120</v>
      </c>
      <c r="C13" s="105">
        <v>738</v>
      </c>
      <c r="D13" s="45">
        <v>1</v>
      </c>
      <c r="E13" s="46" t="s">
        <v>163</v>
      </c>
      <c r="F13" s="3"/>
      <c r="G13" s="3"/>
    </row>
    <row r="14" spans="1:9" s="47" customFormat="1" ht="12.95" customHeight="1">
      <c r="A14" s="48"/>
      <c r="B14" s="154"/>
      <c r="C14" s="49"/>
      <c r="D14" s="50"/>
      <c r="E14" s="51"/>
      <c r="F14" s="46"/>
      <c r="G14" s="3"/>
    </row>
    <row r="15" spans="1:9" s="47" customFormat="1" ht="12.95" customHeight="1">
      <c r="A15" s="52">
        <v>2</v>
      </c>
      <c r="B15" s="120"/>
      <c r="C15" s="53"/>
      <c r="D15" s="43"/>
      <c r="E15" s="95"/>
      <c r="F15" s="59"/>
      <c r="G15" s="3"/>
    </row>
    <row r="16" spans="1:9" s="47" customFormat="1" ht="14.1" customHeight="1">
      <c r="A16" s="52">
        <v>3</v>
      </c>
      <c r="B16" s="113"/>
      <c r="C16" s="55"/>
      <c r="D16" s="54"/>
      <c r="E16" s="3"/>
      <c r="F16" s="102"/>
      <c r="G16" s="63" t="s">
        <v>117</v>
      </c>
    </row>
    <row r="17" spans="1:9" s="47" customFormat="1" ht="12.95" customHeight="1">
      <c r="A17" s="52"/>
      <c r="B17" s="154"/>
      <c r="C17" s="49"/>
      <c r="D17" s="57"/>
      <c r="E17" s="101"/>
      <c r="F17" s="138"/>
      <c r="G17" s="59"/>
    </row>
    <row r="18" spans="1:9" s="47" customFormat="1" ht="12.95" customHeight="1">
      <c r="A18" s="52">
        <v>4</v>
      </c>
      <c r="B18" s="120"/>
      <c r="C18" s="61"/>
      <c r="D18" s="43"/>
      <c r="E18" s="95"/>
      <c r="F18" s="36"/>
      <c r="G18" s="56"/>
    </row>
    <row r="19" spans="1:9" s="47" customFormat="1" ht="14.1" customHeight="1">
      <c r="A19" s="52">
        <v>5</v>
      </c>
      <c r="B19" s="113"/>
      <c r="C19" s="55"/>
      <c r="D19" s="52"/>
      <c r="E19" s="74"/>
      <c r="F19" s="63"/>
      <c r="G19" s="102"/>
      <c r="H19" s="64" t="s">
        <v>117</v>
      </c>
      <c r="I19" s="3"/>
    </row>
    <row r="20" spans="1:9" s="47" customFormat="1" ht="12.95" customHeight="1">
      <c r="A20" s="52"/>
      <c r="B20" s="154"/>
      <c r="C20" s="49"/>
      <c r="D20" s="50"/>
      <c r="E20" s="101"/>
      <c r="F20" s="100"/>
      <c r="G20" s="56"/>
      <c r="H20" s="66"/>
      <c r="I20" s="3"/>
    </row>
    <row r="21" spans="1:9" s="47" customFormat="1" ht="12.95" customHeight="1">
      <c r="A21" s="52">
        <v>6</v>
      </c>
      <c r="B21" s="120">
        <v>4628692</v>
      </c>
      <c r="C21" s="65"/>
      <c r="D21" s="43"/>
      <c r="E21" s="73" t="s">
        <v>137</v>
      </c>
      <c r="F21" s="98"/>
      <c r="G21" s="56"/>
      <c r="H21" s="67"/>
      <c r="I21" s="3"/>
    </row>
    <row r="22" spans="1:9" s="47" customFormat="1" ht="14.1" customHeight="1">
      <c r="A22" s="52">
        <v>7</v>
      </c>
      <c r="B22" s="113"/>
      <c r="C22" s="36"/>
      <c r="D22" s="52"/>
      <c r="E22" s="58"/>
      <c r="F22" s="102"/>
      <c r="G22" s="74" t="s">
        <v>168</v>
      </c>
      <c r="H22" s="56"/>
      <c r="I22" s="3"/>
    </row>
    <row r="23" spans="1:9" s="47" customFormat="1" ht="12.95" customHeight="1">
      <c r="A23" s="52"/>
      <c r="B23" s="154"/>
      <c r="C23" s="49"/>
      <c r="D23" s="50"/>
      <c r="E23" s="101"/>
      <c r="F23" s="74"/>
      <c r="G23" s="36"/>
      <c r="H23" s="56"/>
      <c r="I23" s="3"/>
    </row>
    <row r="24" spans="1:9" s="47" customFormat="1" ht="12.95" customHeight="1">
      <c r="A24" s="42">
        <v>8</v>
      </c>
      <c r="B24" s="120"/>
      <c r="C24" s="65"/>
      <c r="D24" s="68"/>
      <c r="E24" s="95"/>
      <c r="F24" s="36"/>
      <c r="G24" s="3"/>
      <c r="H24" s="102" t="s">
        <v>177</v>
      </c>
      <c r="I24" s="3"/>
    </row>
    <row r="25" spans="1:9" s="47" customFormat="1" ht="14.1" customHeight="1">
      <c r="A25" s="42">
        <v>9</v>
      </c>
      <c r="B25" s="113">
        <v>4634938</v>
      </c>
      <c r="C25" s="110"/>
      <c r="D25" s="107"/>
      <c r="E25" s="58" t="s">
        <v>55</v>
      </c>
      <c r="F25" s="63"/>
      <c r="G25" s="63"/>
      <c r="H25" s="102"/>
      <c r="I25" s="3"/>
    </row>
    <row r="26" spans="1:9" s="47" customFormat="1" ht="12.95" customHeight="1">
      <c r="A26" s="48"/>
      <c r="B26" s="154"/>
      <c r="C26" s="49"/>
      <c r="D26" s="50"/>
      <c r="E26" s="51"/>
      <c r="F26" s="140"/>
      <c r="G26" s="63"/>
      <c r="H26" s="56"/>
      <c r="I26" s="64"/>
    </row>
    <row r="27" spans="1:9" s="47" customFormat="1" ht="12.95" customHeight="1">
      <c r="A27" s="52">
        <v>10</v>
      </c>
      <c r="B27" s="120"/>
      <c r="C27" s="53"/>
      <c r="D27" s="43"/>
      <c r="E27" s="64"/>
      <c r="F27" s="66"/>
      <c r="G27" s="3"/>
      <c r="H27" s="56"/>
      <c r="I27" s="72"/>
    </row>
    <row r="28" spans="1:9" s="47" customFormat="1" ht="14.1" customHeight="1">
      <c r="A28" s="52">
        <v>11</v>
      </c>
      <c r="B28" s="62"/>
      <c r="C28" s="44"/>
      <c r="D28" s="43"/>
      <c r="E28" s="95"/>
      <c r="F28" s="102"/>
      <c r="G28" s="64" t="s">
        <v>167</v>
      </c>
      <c r="H28" s="56"/>
      <c r="I28" s="56"/>
    </row>
    <row r="29" spans="1:9" s="47" customFormat="1" ht="12.95" customHeight="1">
      <c r="A29" s="52"/>
      <c r="B29" s="154"/>
      <c r="C29" s="49"/>
      <c r="D29" s="50"/>
      <c r="E29" s="101"/>
      <c r="F29" s="95"/>
      <c r="G29" s="66"/>
      <c r="H29" s="67"/>
      <c r="I29" s="56"/>
    </row>
    <row r="30" spans="1:9" s="47" customFormat="1" ht="12.95" customHeight="1">
      <c r="A30" s="52">
        <v>12</v>
      </c>
      <c r="B30" s="120"/>
      <c r="C30" s="53"/>
      <c r="D30" s="43"/>
      <c r="E30" s="58"/>
      <c r="F30" s="36"/>
      <c r="G30" s="56"/>
      <c r="H30" s="67"/>
      <c r="I30" s="56"/>
    </row>
    <row r="31" spans="1:9" s="47" customFormat="1" ht="14.1" customHeight="1">
      <c r="A31" s="52">
        <v>13</v>
      </c>
      <c r="B31" s="113">
        <v>4638451</v>
      </c>
      <c r="C31" s="55"/>
      <c r="D31" s="52"/>
      <c r="E31" s="74" t="s">
        <v>133</v>
      </c>
      <c r="F31" s="63"/>
      <c r="G31" s="102"/>
      <c r="H31" s="73" t="s">
        <v>171</v>
      </c>
      <c r="I31" s="56"/>
    </row>
    <row r="32" spans="1:9" s="47" customFormat="1" ht="12.95" customHeight="1">
      <c r="A32" s="52"/>
      <c r="B32" s="154"/>
      <c r="C32" s="49"/>
      <c r="D32" s="50"/>
      <c r="E32" s="101"/>
      <c r="F32" s="140"/>
      <c r="G32" s="56"/>
      <c r="H32" s="36"/>
      <c r="I32" s="56"/>
    </row>
    <row r="33" spans="1:9" s="47" customFormat="1" ht="12.95" customHeight="1">
      <c r="A33" s="52">
        <v>14</v>
      </c>
      <c r="B33" s="120"/>
      <c r="C33" s="61"/>
      <c r="D33" s="43"/>
      <c r="E33" s="95"/>
      <c r="F33" s="66"/>
      <c r="G33" s="56"/>
      <c r="H33" s="36"/>
      <c r="I33" s="56"/>
    </row>
    <row r="34" spans="1:9" s="47" customFormat="1" ht="14.1" customHeight="1">
      <c r="A34" s="52">
        <v>15</v>
      </c>
      <c r="B34" s="113"/>
      <c r="C34" s="36"/>
      <c r="D34" s="52"/>
      <c r="E34" s="58"/>
      <c r="F34" s="102"/>
      <c r="G34" s="58" t="s">
        <v>156</v>
      </c>
      <c r="I34" s="75"/>
    </row>
    <row r="35" spans="1:9" s="47" customFormat="1" ht="12.95" customHeight="1">
      <c r="A35" s="52"/>
      <c r="B35" s="154"/>
      <c r="C35" s="49"/>
      <c r="D35" s="50"/>
      <c r="E35" s="51"/>
      <c r="F35" s="69"/>
      <c r="G35" s="36"/>
      <c r="I35" s="75"/>
    </row>
    <row r="36" spans="1:9" s="47" customFormat="1" ht="12.95" customHeight="1">
      <c r="A36" s="42">
        <v>16</v>
      </c>
      <c r="B36" s="120"/>
      <c r="C36" s="139"/>
      <c r="D36" s="129">
        <v>3</v>
      </c>
      <c r="E36" s="69"/>
      <c r="F36" s="36"/>
      <c r="G36" s="3"/>
      <c r="I36" s="75"/>
    </row>
    <row r="37" spans="1:9" s="47" customFormat="1" ht="14.1" customHeight="1">
      <c r="A37" s="42">
        <v>17</v>
      </c>
      <c r="B37" s="62"/>
      <c r="C37" s="55"/>
      <c r="D37" s="94"/>
      <c r="E37" s="64"/>
      <c r="F37" s="63"/>
      <c r="G37" s="63"/>
      <c r="H37" s="156"/>
      <c r="I37" s="157"/>
    </row>
    <row r="38" spans="1:9" s="47" customFormat="1" ht="12.95" customHeight="1">
      <c r="A38" s="48"/>
      <c r="B38" s="154"/>
      <c r="C38" s="49"/>
      <c r="D38" s="50"/>
      <c r="E38" s="101"/>
      <c r="F38" s="64"/>
      <c r="G38" s="3"/>
      <c r="H38" s="167"/>
      <c r="I38" s="168"/>
    </row>
    <row r="39" spans="1:9" s="47" customFormat="1" ht="12.95" customHeight="1">
      <c r="A39" s="52">
        <v>18</v>
      </c>
      <c r="B39" s="120"/>
      <c r="C39" s="53"/>
      <c r="D39" s="43"/>
      <c r="E39" s="58"/>
      <c r="F39" s="66"/>
      <c r="G39" s="3"/>
      <c r="H39" s="169"/>
      <c r="I39" s="170"/>
    </row>
    <row r="40" spans="1:9" s="47" customFormat="1" ht="14.1" customHeight="1">
      <c r="A40" s="52">
        <v>19</v>
      </c>
      <c r="B40" s="60">
        <v>4639673</v>
      </c>
      <c r="C40" s="55"/>
      <c r="D40" s="52"/>
      <c r="E40" s="64" t="s">
        <v>135</v>
      </c>
      <c r="F40" s="102"/>
      <c r="G40" s="64" t="s">
        <v>74</v>
      </c>
      <c r="I40" s="75"/>
    </row>
    <row r="41" spans="1:9" s="47" customFormat="1" ht="12.95" customHeight="1">
      <c r="A41" s="52"/>
      <c r="B41" s="154"/>
      <c r="C41" s="49"/>
      <c r="D41" s="50"/>
      <c r="E41" s="101"/>
      <c r="F41" s="73"/>
      <c r="G41" s="59"/>
      <c r="I41" s="75"/>
    </row>
    <row r="42" spans="1:9" s="47" customFormat="1" ht="12.95" customHeight="1">
      <c r="A42" s="52">
        <v>20</v>
      </c>
      <c r="B42" s="60"/>
      <c r="C42" s="65"/>
      <c r="D42" s="43"/>
      <c r="E42" s="58"/>
      <c r="F42" s="36"/>
      <c r="G42" s="56"/>
      <c r="I42" s="75"/>
    </row>
    <row r="43" spans="1:9" s="47" customFormat="1" ht="14.1" customHeight="1">
      <c r="A43" s="52">
        <v>21</v>
      </c>
      <c r="B43" s="60"/>
      <c r="C43" s="36"/>
      <c r="D43" s="52"/>
      <c r="E43" s="69"/>
      <c r="F43" s="63"/>
      <c r="G43" s="102"/>
      <c r="H43" s="64" t="s">
        <v>172</v>
      </c>
      <c r="I43" s="56"/>
    </row>
    <row r="44" spans="1:9" s="47" customFormat="1" ht="12.95" customHeight="1">
      <c r="A44" s="52"/>
      <c r="B44" s="154"/>
      <c r="C44" s="49"/>
      <c r="D44" s="50"/>
      <c r="E44" s="101"/>
      <c r="F44" s="140"/>
      <c r="G44" s="56"/>
      <c r="H44" s="66"/>
      <c r="I44" s="67"/>
    </row>
    <row r="45" spans="1:9" s="47" customFormat="1" ht="12.95" customHeight="1">
      <c r="A45" s="52">
        <v>22</v>
      </c>
      <c r="B45" s="60"/>
      <c r="C45" s="61"/>
      <c r="D45" s="43"/>
      <c r="E45" s="58"/>
      <c r="F45" s="66"/>
      <c r="G45" s="56"/>
      <c r="H45" s="67"/>
      <c r="I45" s="67"/>
    </row>
    <row r="46" spans="1:9" s="47" customFormat="1" ht="14.1" customHeight="1">
      <c r="A46" s="52">
        <v>23</v>
      </c>
      <c r="B46" s="113">
        <v>4644549</v>
      </c>
      <c r="C46" s="36"/>
      <c r="D46" s="52"/>
      <c r="E46" s="58" t="s">
        <v>136</v>
      </c>
      <c r="F46" s="102"/>
      <c r="G46" s="58" t="s">
        <v>118</v>
      </c>
      <c r="H46" s="56"/>
      <c r="I46" s="56"/>
    </row>
    <row r="47" spans="1:9" s="47" customFormat="1" ht="12.95" customHeight="1">
      <c r="A47" s="52"/>
      <c r="B47" s="154"/>
      <c r="C47" s="49"/>
      <c r="D47" s="50"/>
      <c r="E47" s="51"/>
      <c r="F47" s="69"/>
      <c r="G47" s="36"/>
      <c r="H47" s="56"/>
      <c r="I47" s="67"/>
    </row>
    <row r="48" spans="1:9" s="47" customFormat="1" ht="12.95" customHeight="1">
      <c r="A48" s="42">
        <v>24</v>
      </c>
      <c r="B48" s="60"/>
      <c r="C48" s="109"/>
      <c r="D48" s="108">
        <v>4</v>
      </c>
      <c r="E48" s="69"/>
      <c r="F48" s="36"/>
      <c r="G48" s="3"/>
      <c r="H48" s="56"/>
      <c r="I48" s="56"/>
    </row>
    <row r="49" spans="1:9" s="47" customFormat="1" ht="12.95" customHeight="1">
      <c r="A49" s="42">
        <v>25</v>
      </c>
      <c r="B49" s="62"/>
      <c r="C49" s="44"/>
      <c r="D49" s="78"/>
      <c r="E49" s="104"/>
      <c r="F49" s="3"/>
      <c r="G49" s="3"/>
      <c r="H49" s="102"/>
      <c r="I49" s="67"/>
    </row>
    <row r="50" spans="1:9" s="47" customFormat="1" ht="12.95" customHeight="1">
      <c r="A50" s="48"/>
      <c r="B50" s="154"/>
      <c r="C50" s="49"/>
      <c r="D50" s="50"/>
      <c r="E50" s="101"/>
      <c r="F50" s="104"/>
      <c r="G50" s="3"/>
      <c r="H50" s="56"/>
      <c r="I50" s="58"/>
    </row>
    <row r="51" spans="1:9" s="47" customFormat="1" ht="12.95" customHeight="1">
      <c r="A51" s="52">
        <v>26</v>
      </c>
      <c r="B51" s="60"/>
      <c r="C51" s="53"/>
      <c r="D51" s="43"/>
      <c r="E51" s="58"/>
      <c r="F51" s="66"/>
      <c r="G51" s="3"/>
      <c r="H51" s="56"/>
      <c r="I51" s="36"/>
    </row>
    <row r="52" spans="1:9" s="47" customFormat="1" ht="14.1" customHeight="1">
      <c r="A52" s="52">
        <v>27</v>
      </c>
      <c r="B52" s="62"/>
      <c r="C52" s="44"/>
      <c r="D52" s="43"/>
      <c r="E52" s="73"/>
      <c r="F52" s="102"/>
      <c r="G52" s="104" t="s">
        <v>75</v>
      </c>
      <c r="H52" s="56"/>
      <c r="I52" s="3"/>
    </row>
    <row r="53" spans="1:9" s="47" customFormat="1" ht="12.95" customHeight="1">
      <c r="A53" s="52"/>
      <c r="B53" s="154"/>
      <c r="C53" s="49"/>
      <c r="D53" s="50"/>
      <c r="E53" s="101"/>
      <c r="F53" s="73"/>
      <c r="G53" s="66"/>
      <c r="H53" s="67"/>
      <c r="I53" s="3"/>
    </row>
    <row r="54" spans="1:9" s="47" customFormat="1" ht="12.95" customHeight="1">
      <c r="A54" s="52">
        <v>28</v>
      </c>
      <c r="B54" s="120">
        <v>4638807</v>
      </c>
      <c r="C54" s="61"/>
      <c r="D54" s="43"/>
      <c r="E54" s="73" t="s">
        <v>134</v>
      </c>
      <c r="F54" s="36"/>
      <c r="G54" s="56"/>
      <c r="H54" s="67"/>
      <c r="I54" s="3"/>
    </row>
    <row r="55" spans="1:9" s="47" customFormat="1" ht="14.1" customHeight="1">
      <c r="A55" s="52">
        <v>29</v>
      </c>
      <c r="B55" s="62"/>
      <c r="C55" s="55"/>
      <c r="D55" s="43"/>
      <c r="E55" s="3"/>
      <c r="F55" s="63"/>
      <c r="G55" s="102"/>
      <c r="H55" s="58" t="s">
        <v>56</v>
      </c>
      <c r="I55" s="3"/>
    </row>
    <row r="56" spans="1:9" s="47" customFormat="1" ht="12.95" customHeight="1">
      <c r="A56" s="52"/>
      <c r="B56" s="154"/>
      <c r="C56" s="49"/>
      <c r="D56" s="50"/>
      <c r="E56" s="101"/>
      <c r="F56" s="140"/>
      <c r="G56" s="56"/>
      <c r="H56" s="36"/>
      <c r="I56" s="3"/>
    </row>
    <row r="57" spans="1:9" s="47" customFormat="1" ht="12.95" customHeight="1">
      <c r="A57" s="52">
        <v>30</v>
      </c>
      <c r="B57" s="60"/>
      <c r="C57" s="61"/>
      <c r="D57" s="43"/>
      <c r="E57" s="58"/>
      <c r="F57" s="66"/>
      <c r="G57" s="56"/>
      <c r="H57" s="36"/>
      <c r="I57" s="3"/>
    </row>
    <row r="58" spans="1:9" s="47" customFormat="1" ht="14.1" customHeight="1">
      <c r="A58" s="52">
        <v>31</v>
      </c>
      <c r="B58" s="113"/>
      <c r="C58" s="36"/>
      <c r="D58" s="52"/>
      <c r="E58" s="96"/>
      <c r="F58" s="102"/>
      <c r="G58" s="58" t="s">
        <v>56</v>
      </c>
    </row>
    <row r="59" spans="1:9" s="47" customFormat="1" ht="12.95" customHeight="1">
      <c r="A59" s="52"/>
      <c r="B59" s="154"/>
      <c r="C59" s="49"/>
      <c r="D59" s="50"/>
      <c r="E59" s="51"/>
      <c r="F59" s="69"/>
      <c r="G59" s="36"/>
    </row>
    <row r="60" spans="1:9" s="47" customFormat="1" ht="12.95" customHeight="1">
      <c r="A60" s="42">
        <v>32</v>
      </c>
      <c r="B60" s="60">
        <v>4634889</v>
      </c>
      <c r="C60" s="106">
        <v>757</v>
      </c>
      <c r="D60" s="45">
        <v>2</v>
      </c>
      <c r="E60" s="69" t="s">
        <v>54</v>
      </c>
      <c r="F60" s="3"/>
      <c r="G60" s="3"/>
    </row>
    <row r="61" spans="1:9" s="41" customFormat="1" ht="9.9499999999999993" customHeight="1">
      <c r="A61" s="37"/>
      <c r="B61" s="38"/>
      <c r="C61" s="39"/>
      <c r="D61" s="40"/>
      <c r="E61" s="40"/>
      <c r="F61" s="40"/>
    </row>
    <row r="62" spans="1:9" s="5" customFormat="1" ht="12" customHeight="1">
      <c r="A62" s="6" t="s">
        <v>9</v>
      </c>
      <c r="B62" s="7" t="s">
        <v>10</v>
      </c>
      <c r="C62" s="7"/>
      <c r="D62" s="8"/>
      <c r="E62" s="6" t="s">
        <v>32</v>
      </c>
      <c r="F62" s="87"/>
      <c r="G62" s="87"/>
      <c r="H62" s="90"/>
      <c r="I62" s="9" t="s">
        <v>38</v>
      </c>
    </row>
    <row r="63" spans="1:9" s="13" customFormat="1" ht="12" customHeight="1">
      <c r="A63" s="10">
        <v>1</v>
      </c>
      <c r="B63" s="171"/>
      <c r="C63" s="172"/>
      <c r="D63" s="173"/>
      <c r="E63" s="80"/>
      <c r="F63" s="83" t="s">
        <v>21</v>
      </c>
      <c r="G63" s="89"/>
      <c r="H63" s="91"/>
      <c r="I63" s="12"/>
    </row>
    <row r="64" spans="1:9" s="13" customFormat="1" ht="12" customHeight="1">
      <c r="A64" s="14" t="s">
        <v>12</v>
      </c>
      <c r="B64" s="171"/>
      <c r="C64" s="172"/>
      <c r="D64" s="173"/>
      <c r="E64" s="86"/>
      <c r="F64" s="81" t="s">
        <v>22</v>
      </c>
      <c r="G64" s="88"/>
      <c r="H64" s="92"/>
      <c r="I64" s="15"/>
    </row>
    <row r="65" spans="1:9" s="13" customFormat="1" ht="12" customHeight="1">
      <c r="A65" s="14" t="s">
        <v>13</v>
      </c>
      <c r="B65" s="3"/>
      <c r="C65" s="143"/>
      <c r="D65" s="144"/>
      <c r="E65" s="80"/>
      <c r="F65" s="81" t="s">
        <v>23</v>
      </c>
      <c r="G65" s="89"/>
      <c r="H65" s="91"/>
      <c r="I65" s="15"/>
    </row>
    <row r="66" spans="1:9" s="13" customFormat="1" ht="12" customHeight="1">
      <c r="A66" s="14" t="s">
        <v>14</v>
      </c>
      <c r="B66" s="171"/>
      <c r="C66" s="172"/>
      <c r="D66" s="173"/>
      <c r="E66" s="80"/>
      <c r="F66" s="81" t="s">
        <v>24</v>
      </c>
      <c r="G66" s="89"/>
      <c r="H66" s="91"/>
      <c r="I66" s="15"/>
    </row>
    <row r="67" spans="1:9" s="13" customFormat="1" ht="12" customHeight="1">
      <c r="A67" s="14" t="s">
        <v>34</v>
      </c>
      <c r="B67" s="164" t="str">
        <f>IF(D$19=5,E$19,IF(D$27=5,E$27,IF(D$29=5,F$30,IF(D$37=5,E$37,""))))</f>
        <v/>
      </c>
      <c r="C67" s="165"/>
      <c r="D67" s="166"/>
      <c r="E67" s="80"/>
      <c r="F67" s="81" t="s">
        <v>25</v>
      </c>
      <c r="G67" s="89"/>
      <c r="H67" s="91"/>
      <c r="I67" s="15"/>
    </row>
    <row r="68" spans="1:9" s="13" customFormat="1" ht="12" customHeight="1">
      <c r="A68" s="14" t="s">
        <v>35</v>
      </c>
      <c r="B68" s="164" t="str">
        <f>IF(D$19=6,E$19,IF(D$27=6,E$27,IF(D$29=6,F$30,IF(D$37=6,E$37,""))))</f>
        <v/>
      </c>
      <c r="C68" s="165"/>
      <c r="D68" s="166"/>
      <c r="E68" s="9" t="s">
        <v>11</v>
      </c>
      <c r="F68" s="82" t="s">
        <v>26</v>
      </c>
      <c r="G68" s="89"/>
      <c r="H68" s="91"/>
      <c r="I68" s="16" t="s">
        <v>15</v>
      </c>
    </row>
    <row r="69" spans="1:9" s="13" customFormat="1" ht="12" customHeight="1">
      <c r="A69" s="14" t="s">
        <v>36</v>
      </c>
      <c r="B69" s="17" t="str">
        <f>IF(D$19=7,E$19,IF(D$27=7,E$27,IF(D$29=7,F$30,IF(D$37=7,E$37,""))))</f>
        <v/>
      </c>
      <c r="C69" s="17"/>
      <c r="D69" s="18"/>
      <c r="E69" s="85"/>
      <c r="F69" s="83" t="s">
        <v>27</v>
      </c>
      <c r="G69" s="89"/>
      <c r="H69" s="91"/>
      <c r="I69" s="19" t="s">
        <v>82</v>
      </c>
    </row>
    <row r="70" spans="1:9" s="13" customFormat="1" ht="12" customHeight="1">
      <c r="A70" s="20" t="s">
        <v>37</v>
      </c>
      <c r="B70" s="21" t="str">
        <f>IF(D$19=8,E$19,IF(D$27=8,E$27,IF(D$29=8,F$30,IF(D$37=8,E$37,""))))</f>
        <v/>
      </c>
      <c r="C70" s="21"/>
      <c r="D70" s="22"/>
      <c r="E70" s="84"/>
      <c r="F70" s="83" t="s">
        <v>28</v>
      </c>
      <c r="G70" s="89"/>
      <c r="H70" s="91"/>
      <c r="I70" s="23" t="s">
        <v>16</v>
      </c>
    </row>
    <row r="71" spans="1:9" s="13" customFormat="1" ht="12" customHeight="1">
      <c r="A71" s="24"/>
      <c r="B71" s="11"/>
      <c r="C71" s="11"/>
      <c r="E71" s="27" t="s">
        <v>29</v>
      </c>
      <c r="F71" s="27" t="s">
        <v>31</v>
      </c>
      <c r="I71" s="13" t="s">
        <v>30</v>
      </c>
    </row>
  </sheetData>
  <mergeCells count="13">
    <mergeCell ref="B68:D68"/>
    <mergeCell ref="H38:I38"/>
    <mergeCell ref="H39:I39"/>
    <mergeCell ref="B63:D63"/>
    <mergeCell ref="B64:D64"/>
    <mergeCell ref="B66:D66"/>
    <mergeCell ref="B67:D67"/>
    <mergeCell ref="H37:I37"/>
    <mergeCell ref="A6:G6"/>
    <mergeCell ref="A7:F7"/>
    <mergeCell ref="A8:B8"/>
    <mergeCell ref="A9:C9"/>
    <mergeCell ref="C10:D10"/>
  </mergeCells>
  <pageMargins left="0.75" right="0.75" top="1" bottom="1" header="0" footer="0"/>
  <pageSetup paperSize="9" scale="77" orientation="portrait" horizont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opLeftCell="A47" workbookViewId="0">
      <selection activeCell="G74" sqref="G74"/>
    </sheetView>
  </sheetViews>
  <sheetFormatPr baseColWidth="10" defaultRowHeight="12.75"/>
  <cols>
    <col min="1" max="1" width="3.42578125" style="79" customWidth="1"/>
    <col min="2" max="2" width="8.5703125" style="79" bestFit="1" customWidth="1"/>
    <col min="3" max="3" width="7.5703125" style="79" customWidth="1"/>
    <col min="4" max="4" width="7.140625" style="79" bestFit="1" customWidth="1"/>
    <col min="5" max="5" width="24.7109375" customWidth="1"/>
    <col min="6" max="6" width="16.28515625" customWidth="1"/>
    <col min="7" max="7" width="14.140625" customWidth="1"/>
    <col min="8" max="9" width="13.7109375" customWidth="1"/>
  </cols>
  <sheetData>
    <row r="1" spans="1:9" s="25" customFormat="1">
      <c r="B1" s="26"/>
      <c r="D1" s="27"/>
      <c r="E1" s="27"/>
      <c r="F1" s="27"/>
    </row>
    <row r="2" spans="1:9" s="25" customFormat="1">
      <c r="B2" s="26"/>
      <c r="D2" s="27"/>
      <c r="E2" s="27"/>
      <c r="F2" s="27"/>
    </row>
    <row r="3" spans="1:9" s="25" customFormat="1">
      <c r="B3" s="26"/>
      <c r="D3" s="27"/>
      <c r="E3" s="27"/>
      <c r="F3" s="27"/>
    </row>
    <row r="4" spans="1:9" s="25" customFormat="1">
      <c r="B4" s="26"/>
      <c r="D4" s="27"/>
      <c r="E4" s="27"/>
      <c r="F4" s="27"/>
    </row>
    <row r="5" spans="1:9" s="25" customFormat="1">
      <c r="B5" s="26"/>
      <c r="D5" s="27"/>
      <c r="E5" s="27"/>
      <c r="F5" s="27"/>
    </row>
    <row r="6" spans="1:9" ht="24.75" customHeight="1">
      <c r="A6" s="158"/>
      <c r="B6" s="158"/>
      <c r="C6" s="158"/>
      <c r="D6" s="158"/>
      <c r="E6" s="158"/>
      <c r="F6" s="158"/>
      <c r="G6" s="158"/>
      <c r="H6" s="1"/>
      <c r="I6" s="1"/>
    </row>
    <row r="7" spans="1:9" ht="20.25" customHeight="1">
      <c r="A7" s="159" t="s">
        <v>126</v>
      </c>
      <c r="B7" s="159"/>
      <c r="C7" s="159"/>
      <c r="D7" s="159"/>
      <c r="E7" s="159"/>
      <c r="F7" s="159"/>
      <c r="G7" s="1"/>
      <c r="H7" s="1"/>
      <c r="I7" s="1"/>
    </row>
    <row r="8" spans="1:9" s="3" customFormat="1" ht="12.95" customHeight="1">
      <c r="A8" s="160" t="s">
        <v>0</v>
      </c>
      <c r="B8" s="161"/>
      <c r="C8" s="128"/>
      <c r="D8" s="128"/>
      <c r="E8" s="128" t="s">
        <v>1</v>
      </c>
      <c r="F8" s="128" t="s">
        <v>2</v>
      </c>
      <c r="G8" s="128" t="s">
        <v>3</v>
      </c>
      <c r="H8" s="28"/>
      <c r="I8" s="2" t="s">
        <v>4</v>
      </c>
    </row>
    <row r="9" spans="1:9" s="1" customFormat="1" ht="12.95" customHeight="1">
      <c r="A9" s="162" t="s">
        <v>81</v>
      </c>
      <c r="B9" s="162"/>
      <c r="C9" s="162"/>
      <c r="D9" s="4"/>
      <c r="E9" s="116" t="s">
        <v>39</v>
      </c>
      <c r="F9" s="116" t="s">
        <v>39</v>
      </c>
      <c r="G9" s="3" t="s">
        <v>40</v>
      </c>
      <c r="I9" s="152" t="s">
        <v>82</v>
      </c>
    </row>
    <row r="10" spans="1:9" s="32" customFormat="1" ht="11.25">
      <c r="A10" s="29" t="s">
        <v>5</v>
      </c>
      <c r="B10" s="29"/>
      <c r="C10" s="163"/>
      <c r="D10" s="163"/>
      <c r="E10" s="30"/>
      <c r="F10" s="31"/>
      <c r="I10" s="31"/>
    </row>
    <row r="11" spans="1:9" s="36" customFormat="1" ht="12.95" customHeight="1">
      <c r="A11" s="33"/>
      <c r="B11" s="34" t="s">
        <v>6</v>
      </c>
      <c r="C11" s="34" t="s">
        <v>33</v>
      </c>
      <c r="D11" s="34" t="s">
        <v>7</v>
      </c>
      <c r="E11" s="34" t="s">
        <v>17</v>
      </c>
      <c r="F11" s="34" t="s">
        <v>18</v>
      </c>
      <c r="G11" s="34" t="s">
        <v>19</v>
      </c>
      <c r="H11" s="34" t="s">
        <v>20</v>
      </c>
      <c r="I11" s="35" t="s">
        <v>8</v>
      </c>
    </row>
    <row r="12" spans="1:9" s="41" customFormat="1" ht="9.9499999999999993" customHeight="1">
      <c r="A12" s="37"/>
      <c r="B12" s="38"/>
      <c r="C12" s="39"/>
      <c r="D12" s="40"/>
      <c r="E12" s="40"/>
      <c r="F12" s="40"/>
    </row>
    <row r="13" spans="1:9" s="47" customFormat="1" ht="12.95" customHeight="1">
      <c r="A13" s="42">
        <v>1</v>
      </c>
      <c r="B13" s="113">
        <v>4523842</v>
      </c>
      <c r="C13" s="105">
        <v>581</v>
      </c>
      <c r="D13" s="45">
        <v>1</v>
      </c>
      <c r="E13" s="46" t="s">
        <v>68</v>
      </c>
      <c r="F13" s="3"/>
      <c r="G13" s="3"/>
    </row>
    <row r="14" spans="1:9" s="47" customFormat="1" ht="12.95" customHeight="1">
      <c r="A14" s="48"/>
      <c r="B14" s="154"/>
      <c r="C14" s="49"/>
      <c r="D14" s="50"/>
      <c r="E14" s="51"/>
      <c r="F14" s="46" t="s">
        <v>72</v>
      </c>
      <c r="G14" s="3"/>
    </row>
    <row r="15" spans="1:9" s="47" customFormat="1" ht="12.95" customHeight="1">
      <c r="A15" s="52">
        <v>2</v>
      </c>
      <c r="B15" s="120"/>
      <c r="C15" s="53"/>
      <c r="D15" s="43"/>
      <c r="E15" s="95"/>
      <c r="F15" s="59"/>
      <c r="G15" s="3"/>
    </row>
    <row r="16" spans="1:9" s="47" customFormat="1" ht="14.1" customHeight="1">
      <c r="A16" s="52">
        <v>3</v>
      </c>
      <c r="B16" s="113"/>
      <c r="C16" s="55"/>
      <c r="D16" s="54"/>
      <c r="E16" s="3"/>
      <c r="F16" s="102"/>
      <c r="G16" s="46" t="s">
        <v>72</v>
      </c>
    </row>
    <row r="17" spans="1:9" s="47" customFormat="1" ht="12.95" customHeight="1">
      <c r="A17" s="52"/>
      <c r="B17" s="154"/>
      <c r="C17" s="49"/>
      <c r="D17" s="57"/>
      <c r="E17" s="101"/>
      <c r="F17" s="138" t="s">
        <v>104</v>
      </c>
      <c r="G17" s="59"/>
    </row>
    <row r="18" spans="1:9" s="47" customFormat="1" ht="12.95" customHeight="1">
      <c r="A18" s="52">
        <v>4</v>
      </c>
      <c r="B18" s="120"/>
      <c r="C18" s="61"/>
      <c r="D18" s="43"/>
      <c r="E18" s="95"/>
      <c r="F18" s="36"/>
      <c r="G18" s="56"/>
    </row>
    <row r="19" spans="1:9" s="47" customFormat="1" ht="14.1" customHeight="1">
      <c r="A19" s="52">
        <v>5</v>
      </c>
      <c r="B19" s="113">
        <v>4628866</v>
      </c>
      <c r="C19" s="55"/>
      <c r="D19" s="52"/>
      <c r="E19" s="100" t="s">
        <v>145</v>
      </c>
      <c r="F19" s="63"/>
      <c r="G19" s="102" t="s">
        <v>176</v>
      </c>
      <c r="H19" s="64"/>
      <c r="I19" s="3"/>
    </row>
    <row r="20" spans="1:9" s="47" customFormat="1" ht="12.95" customHeight="1">
      <c r="A20" s="52"/>
      <c r="B20" s="154"/>
      <c r="C20" s="49"/>
      <c r="D20" s="50"/>
      <c r="E20" s="101"/>
      <c r="F20" s="100" t="s">
        <v>122</v>
      </c>
      <c r="G20" s="56"/>
      <c r="H20" s="66"/>
      <c r="I20" s="3"/>
    </row>
    <row r="21" spans="1:9" s="47" customFormat="1" ht="12.95" customHeight="1">
      <c r="A21" s="52">
        <v>6</v>
      </c>
      <c r="B21" s="60"/>
      <c r="C21" s="65"/>
      <c r="D21" s="43"/>
      <c r="E21" s="58"/>
      <c r="F21" s="98"/>
      <c r="G21" s="56"/>
      <c r="H21" s="67"/>
      <c r="I21" s="3"/>
    </row>
    <row r="22" spans="1:9" s="47" customFormat="1" ht="14.1" customHeight="1">
      <c r="A22" s="52">
        <v>7</v>
      </c>
      <c r="B22" s="62">
        <v>4634920</v>
      </c>
      <c r="C22" s="36"/>
      <c r="D22" s="52"/>
      <c r="E22" s="74" t="s">
        <v>146</v>
      </c>
      <c r="F22" s="102"/>
      <c r="G22" s="74" t="s">
        <v>125</v>
      </c>
      <c r="H22" s="56"/>
      <c r="I22" s="3"/>
    </row>
    <row r="23" spans="1:9" s="47" customFormat="1" ht="12.95" customHeight="1">
      <c r="A23" s="52"/>
      <c r="B23" s="154"/>
      <c r="C23" s="49"/>
      <c r="D23" s="50"/>
      <c r="E23" s="101"/>
      <c r="F23" s="74" t="s">
        <v>125</v>
      </c>
      <c r="G23" s="36"/>
      <c r="H23" s="56"/>
      <c r="I23" s="3"/>
    </row>
    <row r="24" spans="1:9" s="47" customFormat="1" ht="12.95" customHeight="1">
      <c r="A24" s="42">
        <v>8</v>
      </c>
      <c r="B24" s="120"/>
      <c r="C24" s="65"/>
      <c r="D24" s="68"/>
      <c r="E24" s="95"/>
      <c r="F24" s="36"/>
      <c r="G24" s="3"/>
      <c r="H24" s="56"/>
      <c r="I24" s="3"/>
    </row>
    <row r="25" spans="1:9" s="47" customFormat="1" ht="14.1" customHeight="1">
      <c r="A25" s="42">
        <v>9</v>
      </c>
      <c r="B25" s="62">
        <v>4628684</v>
      </c>
      <c r="C25" s="110"/>
      <c r="D25" s="107"/>
      <c r="E25" s="104" t="s">
        <v>147</v>
      </c>
      <c r="F25" s="63"/>
      <c r="G25" s="63"/>
      <c r="H25" s="102" t="s">
        <v>191</v>
      </c>
      <c r="I25" s="3"/>
    </row>
    <row r="26" spans="1:9" s="47" customFormat="1" ht="12.95" customHeight="1">
      <c r="A26" s="48"/>
      <c r="B26" s="154"/>
      <c r="C26" s="49"/>
      <c r="D26" s="50"/>
      <c r="E26" s="51"/>
      <c r="F26" s="104" t="s">
        <v>62</v>
      </c>
      <c r="G26" s="63"/>
      <c r="H26" s="56"/>
      <c r="I26" s="64"/>
    </row>
    <row r="27" spans="1:9" s="47" customFormat="1" ht="12.95" customHeight="1">
      <c r="A27" s="52">
        <v>10</v>
      </c>
      <c r="B27" s="120"/>
      <c r="C27" s="53"/>
      <c r="D27" s="43"/>
      <c r="E27" s="95"/>
      <c r="F27" s="66"/>
      <c r="G27" s="3"/>
      <c r="H27" s="56"/>
      <c r="I27" s="72"/>
    </row>
    <row r="28" spans="1:9" s="47" customFormat="1" ht="14.1" customHeight="1">
      <c r="A28" s="52">
        <v>11</v>
      </c>
      <c r="B28" s="62">
        <v>4643682</v>
      </c>
      <c r="C28" s="44"/>
      <c r="D28" s="43"/>
      <c r="E28" s="95" t="s">
        <v>148</v>
      </c>
      <c r="F28" s="102"/>
      <c r="G28" s="64" t="s">
        <v>62</v>
      </c>
      <c r="H28" s="56"/>
      <c r="I28" s="56"/>
    </row>
    <row r="29" spans="1:9" s="47" customFormat="1" ht="12.95" customHeight="1">
      <c r="A29" s="52"/>
      <c r="B29" s="154"/>
      <c r="C29" s="49"/>
      <c r="D29" s="50"/>
      <c r="E29" s="101"/>
      <c r="F29" s="95" t="s">
        <v>53</v>
      </c>
      <c r="G29" s="66"/>
      <c r="H29" s="67"/>
      <c r="I29" s="56"/>
    </row>
    <row r="30" spans="1:9" s="47" customFormat="1" ht="12.95" customHeight="1">
      <c r="A30" s="52">
        <v>12</v>
      </c>
      <c r="B30" s="120"/>
      <c r="C30" s="53"/>
      <c r="D30" s="43"/>
      <c r="E30" s="95"/>
      <c r="F30" s="36"/>
      <c r="G30" s="56"/>
      <c r="H30" s="67"/>
      <c r="I30" s="56"/>
    </row>
    <row r="31" spans="1:9" s="47" customFormat="1" ht="14.1" customHeight="1">
      <c r="A31" s="52">
        <v>13</v>
      </c>
      <c r="B31" s="62">
        <v>6207400</v>
      </c>
      <c r="C31" s="55"/>
      <c r="D31" s="52"/>
      <c r="E31" s="104" t="s">
        <v>164</v>
      </c>
      <c r="F31" s="63"/>
      <c r="G31" s="102"/>
      <c r="H31" s="58" t="s">
        <v>70</v>
      </c>
      <c r="I31" s="56"/>
    </row>
    <row r="32" spans="1:9" s="47" customFormat="1" ht="12.95" customHeight="1">
      <c r="A32" s="52"/>
      <c r="B32" s="154"/>
      <c r="C32" s="49"/>
      <c r="D32" s="50"/>
      <c r="E32" s="101"/>
      <c r="F32" s="104" t="s">
        <v>124</v>
      </c>
      <c r="G32" s="56"/>
      <c r="H32" s="36"/>
      <c r="I32" s="56"/>
    </row>
    <row r="33" spans="1:9" s="47" customFormat="1" ht="12.95" customHeight="1">
      <c r="A33" s="52">
        <v>14</v>
      </c>
      <c r="B33" s="120"/>
      <c r="C33" s="61"/>
      <c r="D33" s="43"/>
      <c r="E33" s="95"/>
      <c r="F33" s="66"/>
      <c r="G33" s="56"/>
      <c r="H33" s="36"/>
      <c r="I33" s="56"/>
    </row>
    <row r="34" spans="1:9" s="47" customFormat="1" ht="14.1" customHeight="1">
      <c r="A34" s="52">
        <v>15</v>
      </c>
      <c r="B34" s="113"/>
      <c r="C34" s="36"/>
      <c r="D34" s="52"/>
      <c r="E34" s="58"/>
      <c r="F34" s="102"/>
      <c r="G34" s="58" t="s">
        <v>70</v>
      </c>
      <c r="I34" s="75"/>
    </row>
    <row r="35" spans="1:9" s="47" customFormat="1" ht="12.95" customHeight="1">
      <c r="A35" s="52"/>
      <c r="B35" s="154"/>
      <c r="C35" s="49"/>
      <c r="D35" s="50"/>
      <c r="E35" s="51"/>
      <c r="F35" s="69" t="s">
        <v>70</v>
      </c>
      <c r="G35" s="36"/>
      <c r="I35" s="75"/>
    </row>
    <row r="36" spans="1:9" s="47" customFormat="1" ht="12.95" customHeight="1">
      <c r="A36" s="42">
        <v>16</v>
      </c>
      <c r="B36" s="120">
        <v>4614659</v>
      </c>
      <c r="C36" s="139">
        <v>1118</v>
      </c>
      <c r="D36" s="129">
        <v>3</v>
      </c>
      <c r="E36" s="69" t="s">
        <v>155</v>
      </c>
      <c r="F36" s="36"/>
      <c r="G36" s="3"/>
      <c r="I36" s="75"/>
    </row>
    <row r="37" spans="1:9" s="47" customFormat="1" ht="14.1" customHeight="1">
      <c r="A37" s="42">
        <v>17</v>
      </c>
      <c r="B37" s="62">
        <v>4643830</v>
      </c>
      <c r="C37" s="55"/>
      <c r="D37" s="94"/>
      <c r="E37" s="64" t="s">
        <v>149</v>
      </c>
      <c r="F37" s="63"/>
      <c r="G37" s="63"/>
      <c r="H37" s="156"/>
      <c r="I37" s="157"/>
    </row>
    <row r="38" spans="1:9" s="47" customFormat="1" ht="12.95" customHeight="1">
      <c r="A38" s="48"/>
      <c r="B38" s="154"/>
      <c r="C38" s="49"/>
      <c r="D38" s="50"/>
      <c r="E38" s="101"/>
      <c r="F38" s="64" t="s">
        <v>49</v>
      </c>
      <c r="G38" s="3"/>
      <c r="H38" s="167"/>
      <c r="I38" s="168"/>
    </row>
    <row r="39" spans="1:9" s="47" customFormat="1" ht="12.95" customHeight="1">
      <c r="A39" s="52">
        <v>18</v>
      </c>
      <c r="B39" s="120"/>
      <c r="C39" s="53"/>
      <c r="D39" s="43"/>
      <c r="E39" s="64"/>
      <c r="F39" s="66"/>
      <c r="G39" s="3"/>
      <c r="H39" s="174"/>
      <c r="I39" s="175"/>
    </row>
    <row r="40" spans="1:9" s="47" customFormat="1" ht="14.1" customHeight="1">
      <c r="A40" s="52">
        <v>19</v>
      </c>
      <c r="B40" s="62">
        <v>4644383</v>
      </c>
      <c r="C40" s="55"/>
      <c r="D40" s="52"/>
      <c r="E40" s="104" t="s">
        <v>152</v>
      </c>
      <c r="F40" s="102"/>
      <c r="G40" s="64" t="s">
        <v>173</v>
      </c>
      <c r="I40" s="75"/>
    </row>
    <row r="41" spans="1:9" s="47" customFormat="1" ht="12.95" customHeight="1">
      <c r="A41" s="52"/>
      <c r="B41" s="154"/>
      <c r="C41" s="49"/>
      <c r="D41" s="50"/>
      <c r="E41" s="101"/>
      <c r="F41" s="73" t="s">
        <v>154</v>
      </c>
      <c r="G41" s="59"/>
      <c r="I41" s="75"/>
    </row>
    <row r="42" spans="1:9" s="47" customFormat="1" ht="12.95" customHeight="1">
      <c r="A42" s="52">
        <v>20</v>
      </c>
      <c r="B42" s="60"/>
      <c r="C42" s="65"/>
      <c r="D42" s="43"/>
      <c r="E42" s="58"/>
      <c r="F42" s="36"/>
      <c r="G42" s="56"/>
      <c r="I42" s="75"/>
    </row>
    <row r="43" spans="1:9" s="47" customFormat="1" ht="14.1" customHeight="1">
      <c r="A43" s="52">
        <v>21</v>
      </c>
      <c r="B43" s="60">
        <v>4628874</v>
      </c>
      <c r="C43" s="36"/>
      <c r="D43" s="52"/>
      <c r="E43" s="104" t="s">
        <v>151</v>
      </c>
      <c r="F43" s="63"/>
      <c r="G43" s="141" t="s">
        <v>183</v>
      </c>
      <c r="H43" s="64"/>
      <c r="I43" s="56"/>
    </row>
    <row r="44" spans="1:9" s="47" customFormat="1" ht="12.95" customHeight="1">
      <c r="A44" s="52"/>
      <c r="B44" s="154"/>
      <c r="C44" s="49"/>
      <c r="D44" s="50"/>
      <c r="E44" s="101"/>
      <c r="F44" s="104" t="s">
        <v>123</v>
      </c>
      <c r="G44" s="56"/>
      <c r="H44" s="66"/>
      <c r="I44" s="67"/>
    </row>
    <row r="45" spans="1:9" s="47" customFormat="1" ht="12.95" customHeight="1">
      <c r="A45" s="52">
        <v>22</v>
      </c>
      <c r="B45" s="60"/>
      <c r="C45" s="61"/>
      <c r="D45" s="43"/>
      <c r="E45" s="58"/>
      <c r="F45" s="66"/>
      <c r="G45" s="56"/>
      <c r="H45" s="67"/>
      <c r="I45" s="67"/>
    </row>
    <row r="46" spans="1:9" s="47" customFormat="1" ht="14.1" customHeight="1">
      <c r="A46" s="52">
        <v>23</v>
      </c>
      <c r="B46" s="113"/>
      <c r="C46" s="36"/>
      <c r="D46" s="52"/>
      <c r="E46" s="74"/>
      <c r="F46" s="102"/>
      <c r="G46" s="74" t="s">
        <v>174</v>
      </c>
      <c r="H46" s="56"/>
      <c r="I46" s="56"/>
    </row>
    <row r="47" spans="1:9" s="47" customFormat="1" ht="12.95" customHeight="1">
      <c r="A47" s="52"/>
      <c r="B47" s="154"/>
      <c r="C47" s="49"/>
      <c r="D47" s="50"/>
      <c r="E47" s="51"/>
      <c r="F47" s="69" t="s">
        <v>121</v>
      </c>
      <c r="G47" s="36"/>
      <c r="H47" s="56"/>
      <c r="I47" s="67"/>
    </row>
    <row r="48" spans="1:9" s="47" customFormat="1" ht="12.95" customHeight="1">
      <c r="A48" s="42">
        <v>24</v>
      </c>
      <c r="B48" s="60">
        <v>4641412</v>
      </c>
      <c r="C48" s="109">
        <v>1295</v>
      </c>
      <c r="D48" s="108">
        <v>4</v>
      </c>
      <c r="E48" s="69" t="s">
        <v>120</v>
      </c>
      <c r="F48" s="36"/>
      <c r="G48" s="3"/>
      <c r="H48" s="56"/>
      <c r="I48" s="67"/>
    </row>
    <row r="49" spans="1:9" s="47" customFormat="1" ht="12.95" customHeight="1">
      <c r="A49" s="42">
        <v>25</v>
      </c>
      <c r="B49" s="60">
        <v>4634251</v>
      </c>
      <c r="C49" s="44"/>
      <c r="D49" s="78"/>
      <c r="E49" s="73" t="s">
        <v>150</v>
      </c>
      <c r="F49" s="3"/>
      <c r="G49" s="3"/>
      <c r="H49" s="102" t="s">
        <v>186</v>
      </c>
      <c r="I49" s="67"/>
    </row>
    <row r="50" spans="1:9" s="47" customFormat="1" ht="12.95" customHeight="1">
      <c r="A50" s="48"/>
      <c r="B50" s="154"/>
      <c r="C50" s="49"/>
      <c r="D50" s="50"/>
      <c r="E50" s="101"/>
      <c r="F50" s="64" t="s">
        <v>71</v>
      </c>
      <c r="G50" s="3"/>
      <c r="H50" s="56"/>
      <c r="I50" s="58"/>
    </row>
    <row r="51" spans="1:9" s="47" customFormat="1" ht="12.95" customHeight="1">
      <c r="A51" s="52">
        <v>26</v>
      </c>
      <c r="B51" s="60"/>
      <c r="C51" s="53"/>
      <c r="D51" s="43"/>
      <c r="E51" s="104"/>
      <c r="F51" s="66"/>
      <c r="G51" s="3"/>
      <c r="H51" s="56"/>
      <c r="I51" s="36"/>
    </row>
    <row r="52" spans="1:9" s="47" customFormat="1" ht="14.1" customHeight="1">
      <c r="A52" s="52">
        <v>27</v>
      </c>
      <c r="B52" s="62">
        <v>4628626</v>
      </c>
      <c r="C52" s="44"/>
      <c r="D52" s="43"/>
      <c r="E52" s="73" t="s">
        <v>112</v>
      </c>
      <c r="F52" s="102"/>
      <c r="G52" s="104" t="s">
        <v>71</v>
      </c>
      <c r="H52" s="56"/>
      <c r="I52" s="3"/>
    </row>
    <row r="53" spans="1:9" s="47" customFormat="1" ht="12.95" customHeight="1">
      <c r="A53" s="52"/>
      <c r="B53" s="154"/>
      <c r="C53" s="49"/>
      <c r="D53" s="50"/>
      <c r="E53" s="101"/>
      <c r="F53" s="73" t="s">
        <v>63</v>
      </c>
      <c r="G53" s="66"/>
      <c r="H53" s="67"/>
      <c r="I53" s="3"/>
    </row>
    <row r="54" spans="1:9" s="47" customFormat="1" ht="12.95" customHeight="1">
      <c r="A54" s="52">
        <v>28</v>
      </c>
      <c r="B54" s="60"/>
      <c r="C54" s="61"/>
      <c r="D54" s="43"/>
      <c r="E54" s="58"/>
      <c r="F54" s="36"/>
      <c r="G54" s="56"/>
      <c r="H54" s="67"/>
      <c r="I54" s="3"/>
    </row>
    <row r="55" spans="1:9" s="47" customFormat="1" ht="14.1" customHeight="1">
      <c r="A55" s="52">
        <v>29</v>
      </c>
      <c r="B55" s="60"/>
      <c r="C55" s="55"/>
      <c r="D55" s="43"/>
      <c r="E55" s="73"/>
      <c r="F55" s="63"/>
      <c r="G55" s="102" t="s">
        <v>176</v>
      </c>
      <c r="H55" s="58"/>
      <c r="I55" s="3"/>
    </row>
    <row r="56" spans="1:9" s="47" customFormat="1" ht="12.95" customHeight="1">
      <c r="A56" s="52"/>
      <c r="B56" s="154"/>
      <c r="C56" s="49"/>
      <c r="D56" s="50"/>
      <c r="E56" s="101"/>
      <c r="F56" s="140" t="s">
        <v>104</v>
      </c>
      <c r="G56" s="56"/>
      <c r="H56" s="36"/>
      <c r="I56" s="3"/>
    </row>
    <row r="57" spans="1:9" s="47" customFormat="1" ht="12.95" customHeight="1">
      <c r="A57" s="52">
        <v>30</v>
      </c>
      <c r="B57" s="60"/>
      <c r="C57" s="61"/>
      <c r="D57" s="43"/>
      <c r="E57" s="58"/>
      <c r="F57" s="66"/>
      <c r="G57" s="56"/>
      <c r="H57" s="36"/>
      <c r="I57" s="3"/>
    </row>
    <row r="58" spans="1:9" s="47" customFormat="1" ht="14.1" customHeight="1">
      <c r="A58" s="52">
        <v>31</v>
      </c>
      <c r="B58" s="113"/>
      <c r="C58" s="36"/>
      <c r="D58" s="52"/>
      <c r="E58" s="96"/>
      <c r="F58" s="102"/>
      <c r="G58" s="69" t="s">
        <v>69</v>
      </c>
    </row>
    <row r="59" spans="1:9" s="47" customFormat="1" ht="12.95" customHeight="1">
      <c r="A59" s="52"/>
      <c r="B59" s="154"/>
      <c r="C59" s="49"/>
      <c r="D59" s="50"/>
      <c r="E59" s="51"/>
      <c r="F59" s="69" t="s">
        <v>119</v>
      </c>
      <c r="G59" s="36"/>
    </row>
    <row r="60" spans="1:9" s="47" customFormat="1" ht="12.95" customHeight="1">
      <c r="A60" s="42">
        <v>32</v>
      </c>
      <c r="B60" s="60">
        <v>4628501</v>
      </c>
      <c r="C60" s="106">
        <v>1071</v>
      </c>
      <c r="D60" s="45">
        <v>2</v>
      </c>
      <c r="E60" s="69" t="s">
        <v>73</v>
      </c>
      <c r="F60" s="3"/>
      <c r="G60" s="3"/>
    </row>
    <row r="61" spans="1:9" s="41" customFormat="1" ht="9.9499999999999993" customHeight="1">
      <c r="A61" s="37"/>
      <c r="B61" s="38"/>
      <c r="C61" s="39"/>
      <c r="D61" s="40"/>
      <c r="E61" s="40"/>
      <c r="F61" s="40"/>
    </row>
    <row r="62" spans="1:9" s="5" customFormat="1" ht="12" customHeight="1">
      <c r="A62" s="6" t="s">
        <v>9</v>
      </c>
      <c r="B62" s="7" t="s">
        <v>10</v>
      </c>
      <c r="C62" s="7"/>
      <c r="D62" s="8"/>
      <c r="E62" s="6" t="s">
        <v>32</v>
      </c>
      <c r="F62" s="87"/>
      <c r="G62" s="87"/>
      <c r="H62" s="90"/>
      <c r="I62" s="9" t="s">
        <v>38</v>
      </c>
    </row>
    <row r="63" spans="1:9" s="13" customFormat="1" ht="12" customHeight="1">
      <c r="A63" s="10">
        <v>1</v>
      </c>
      <c r="B63" s="171"/>
      <c r="C63" s="172"/>
      <c r="D63" s="173"/>
      <c r="E63" s="80"/>
      <c r="F63" s="83" t="s">
        <v>21</v>
      </c>
      <c r="G63" s="89"/>
      <c r="H63" s="91"/>
      <c r="I63" s="12"/>
    </row>
    <row r="64" spans="1:9" s="13" customFormat="1" ht="12" customHeight="1">
      <c r="A64" s="14" t="s">
        <v>12</v>
      </c>
      <c r="B64" s="171"/>
      <c r="C64" s="172"/>
      <c r="D64" s="173"/>
      <c r="E64" s="86"/>
      <c r="F64" s="81" t="s">
        <v>22</v>
      </c>
      <c r="G64" s="88"/>
      <c r="H64" s="92"/>
      <c r="I64" s="15"/>
    </row>
    <row r="65" spans="1:9" s="13" customFormat="1" ht="12" customHeight="1">
      <c r="A65" s="14" t="s">
        <v>13</v>
      </c>
      <c r="B65" s="3"/>
      <c r="C65" s="126"/>
      <c r="D65" s="127"/>
      <c r="E65" s="80"/>
      <c r="F65" s="81" t="s">
        <v>23</v>
      </c>
      <c r="G65" s="89"/>
      <c r="H65" s="91"/>
      <c r="I65" s="15"/>
    </row>
    <row r="66" spans="1:9" s="13" customFormat="1" ht="12" customHeight="1">
      <c r="A66" s="14" t="s">
        <v>14</v>
      </c>
      <c r="B66" s="171"/>
      <c r="C66" s="172"/>
      <c r="D66" s="173"/>
      <c r="E66" s="80"/>
      <c r="F66" s="81" t="s">
        <v>24</v>
      </c>
      <c r="G66" s="89"/>
      <c r="H66" s="91"/>
      <c r="I66" s="15"/>
    </row>
    <row r="67" spans="1:9" s="13" customFormat="1" ht="12" customHeight="1">
      <c r="A67" s="14" t="s">
        <v>34</v>
      </c>
      <c r="B67" s="164" t="str">
        <f>IF(D$19=5,E$19,IF(D$27=5,E$27,IF(D$29=5,F$30,IF(D$37=5,E$37,""))))</f>
        <v/>
      </c>
      <c r="C67" s="165"/>
      <c r="D67" s="166"/>
      <c r="E67" s="80"/>
      <c r="F67" s="81" t="s">
        <v>25</v>
      </c>
      <c r="G67" s="89"/>
      <c r="H67" s="91"/>
      <c r="I67" s="15"/>
    </row>
    <row r="68" spans="1:9" s="13" customFormat="1" ht="12" customHeight="1">
      <c r="A68" s="14" t="s">
        <v>35</v>
      </c>
      <c r="B68" s="164" t="str">
        <f>IF(D$19=6,E$19,IF(D$27=6,E$27,IF(D$29=6,F$30,IF(D$37=6,E$37,""))))</f>
        <v/>
      </c>
      <c r="C68" s="165"/>
      <c r="D68" s="166"/>
      <c r="E68" s="9" t="s">
        <v>11</v>
      </c>
      <c r="F68" s="82" t="s">
        <v>26</v>
      </c>
      <c r="G68" s="89"/>
      <c r="H68" s="91"/>
      <c r="I68" s="16" t="s">
        <v>15</v>
      </c>
    </row>
    <row r="69" spans="1:9" s="13" customFormat="1" ht="12" customHeight="1">
      <c r="A69" s="14" t="s">
        <v>36</v>
      </c>
      <c r="B69" s="17" t="str">
        <f>IF(D$19=7,E$19,IF(D$27=7,E$27,IF(D$29=7,F$30,IF(D$37=7,E$37,""))))</f>
        <v/>
      </c>
      <c r="C69" s="17"/>
      <c r="D69" s="18"/>
      <c r="E69" s="85"/>
      <c r="F69" s="83" t="s">
        <v>27</v>
      </c>
      <c r="G69" s="89"/>
      <c r="H69" s="91"/>
      <c r="I69" s="19" t="s">
        <v>82</v>
      </c>
    </row>
    <row r="70" spans="1:9" s="13" customFormat="1" ht="12" customHeight="1">
      <c r="A70" s="20" t="s">
        <v>37</v>
      </c>
      <c r="B70" s="21" t="str">
        <f>IF(D$19=8,E$19,IF(D$27=8,E$27,IF(D$29=8,F$30,IF(D$37=8,E$37,""))))</f>
        <v/>
      </c>
      <c r="C70" s="21"/>
      <c r="D70" s="22"/>
      <c r="E70" s="84"/>
      <c r="F70" s="83" t="s">
        <v>28</v>
      </c>
      <c r="G70" s="89"/>
      <c r="H70" s="91"/>
      <c r="I70" s="23" t="s">
        <v>16</v>
      </c>
    </row>
    <row r="71" spans="1:9" s="13" customFormat="1" ht="12" customHeight="1">
      <c r="A71" s="24"/>
      <c r="B71" s="11"/>
      <c r="C71" s="11"/>
      <c r="E71" s="27" t="s">
        <v>29</v>
      </c>
      <c r="F71" s="27" t="s">
        <v>31</v>
      </c>
      <c r="I71" s="13" t="s">
        <v>30</v>
      </c>
    </row>
  </sheetData>
  <mergeCells count="13">
    <mergeCell ref="B68:D68"/>
    <mergeCell ref="H38:I38"/>
    <mergeCell ref="H39:I39"/>
    <mergeCell ref="B63:D63"/>
    <mergeCell ref="B64:D64"/>
    <mergeCell ref="B66:D66"/>
    <mergeCell ref="B67:D67"/>
    <mergeCell ref="H37:I37"/>
    <mergeCell ref="A6:G6"/>
    <mergeCell ref="A7:F7"/>
    <mergeCell ref="A8:B8"/>
    <mergeCell ref="A9:C9"/>
    <mergeCell ref="C10:D10"/>
  </mergeCells>
  <pageMargins left="0.75" right="0.75" top="1" bottom="1" header="0" footer="0"/>
  <pageSetup paperSize="9" scale="77" orientation="portrait" horizontalDpi="4294967293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opLeftCell="A49" workbookViewId="0">
      <selection activeCell="G75" sqref="G75"/>
    </sheetView>
  </sheetViews>
  <sheetFormatPr baseColWidth="10" defaultRowHeight="12.75"/>
  <cols>
    <col min="1" max="1" width="3.42578125" style="79" customWidth="1"/>
    <col min="2" max="2" width="8.5703125" style="79" bestFit="1" customWidth="1"/>
    <col min="3" max="3" width="7.5703125" style="79" customWidth="1"/>
    <col min="4" max="4" width="7.140625" style="79" bestFit="1" customWidth="1"/>
    <col min="5" max="5" width="24.7109375" customWidth="1"/>
    <col min="6" max="6" width="16.28515625" customWidth="1"/>
    <col min="7" max="7" width="14.140625" customWidth="1"/>
    <col min="8" max="9" width="13.7109375" customWidth="1"/>
  </cols>
  <sheetData>
    <row r="1" spans="1:9" s="25" customFormat="1">
      <c r="B1" s="26"/>
      <c r="D1" s="27"/>
      <c r="E1" s="27"/>
      <c r="F1" s="27"/>
    </row>
    <row r="2" spans="1:9" s="25" customFormat="1">
      <c r="B2" s="26"/>
      <c r="D2" s="27"/>
      <c r="E2" s="27"/>
      <c r="F2" s="27"/>
    </row>
    <row r="3" spans="1:9" s="25" customFormat="1">
      <c r="B3" s="26"/>
      <c r="D3" s="27"/>
      <c r="E3" s="27"/>
      <c r="F3" s="27"/>
    </row>
    <row r="4" spans="1:9" s="25" customFormat="1">
      <c r="B4" s="26"/>
      <c r="D4" s="27"/>
      <c r="E4" s="27"/>
      <c r="F4" s="27"/>
    </row>
    <row r="5" spans="1:9" s="25" customFormat="1">
      <c r="B5" s="26"/>
      <c r="D5" s="27"/>
      <c r="E5" s="27"/>
      <c r="F5" s="27"/>
    </row>
    <row r="6" spans="1:9" ht="24.75" customHeight="1">
      <c r="A6" s="158"/>
      <c r="B6" s="158"/>
      <c r="C6" s="158"/>
      <c r="D6" s="158"/>
      <c r="E6" s="158"/>
      <c r="F6" s="158"/>
      <c r="G6" s="158"/>
      <c r="H6" s="1"/>
      <c r="I6" s="1"/>
    </row>
    <row r="7" spans="1:9" ht="20.25" customHeight="1">
      <c r="A7" s="159" t="s">
        <v>110</v>
      </c>
      <c r="B7" s="159"/>
      <c r="C7" s="159"/>
      <c r="D7" s="159"/>
      <c r="E7" s="159"/>
      <c r="F7" s="159"/>
      <c r="G7" s="1"/>
      <c r="H7" s="1"/>
      <c r="I7" s="1"/>
    </row>
    <row r="8" spans="1:9" s="3" customFormat="1" ht="12.95" customHeight="1">
      <c r="A8" s="160" t="s">
        <v>0</v>
      </c>
      <c r="B8" s="161"/>
      <c r="C8" s="99"/>
      <c r="D8" s="99"/>
      <c r="E8" s="99" t="s">
        <v>1</v>
      </c>
      <c r="F8" s="99" t="s">
        <v>2</v>
      </c>
      <c r="G8" s="99" t="s">
        <v>3</v>
      </c>
      <c r="H8" s="28"/>
      <c r="I8" s="2" t="s">
        <v>4</v>
      </c>
    </row>
    <row r="9" spans="1:9" s="1" customFormat="1" ht="12.95" customHeight="1">
      <c r="A9" s="162" t="s">
        <v>81</v>
      </c>
      <c r="B9" s="162"/>
      <c r="C9" s="162"/>
      <c r="D9" s="4"/>
      <c r="E9" s="116" t="s">
        <v>39</v>
      </c>
      <c r="F9" s="116" t="s">
        <v>39</v>
      </c>
      <c r="G9" s="3" t="s">
        <v>40</v>
      </c>
      <c r="I9" s="152" t="s">
        <v>82</v>
      </c>
    </row>
    <row r="10" spans="1:9" s="32" customFormat="1" ht="11.25">
      <c r="A10" s="29" t="s">
        <v>5</v>
      </c>
      <c r="B10" s="29"/>
      <c r="C10" s="163"/>
      <c r="D10" s="163"/>
      <c r="E10" s="30"/>
      <c r="F10" s="31"/>
      <c r="I10" s="31"/>
    </row>
    <row r="11" spans="1:9" s="36" customFormat="1" ht="12.95" customHeight="1">
      <c r="A11" s="33"/>
      <c r="B11" s="34" t="s">
        <v>6</v>
      </c>
      <c r="C11" s="34" t="s">
        <v>33</v>
      </c>
      <c r="D11" s="34" t="s">
        <v>7</v>
      </c>
      <c r="E11" s="34" t="s">
        <v>17</v>
      </c>
      <c r="F11" s="34" t="s">
        <v>18</v>
      </c>
      <c r="G11" s="34" t="s">
        <v>19</v>
      </c>
      <c r="H11" s="34" t="s">
        <v>20</v>
      </c>
      <c r="I11" s="35" t="s">
        <v>8</v>
      </c>
    </row>
    <row r="12" spans="1:9" s="41" customFormat="1" ht="9.9499999999999993" customHeight="1">
      <c r="A12" s="37"/>
      <c r="B12" s="38"/>
      <c r="C12" s="39"/>
      <c r="D12" s="40"/>
      <c r="E12" s="40"/>
      <c r="F12" s="40"/>
    </row>
    <row r="13" spans="1:9" s="47" customFormat="1" ht="12.95" customHeight="1">
      <c r="A13" s="42">
        <v>1</v>
      </c>
      <c r="B13" s="113">
        <v>4646553</v>
      </c>
      <c r="C13" s="105">
        <v>1872</v>
      </c>
      <c r="D13" s="45">
        <v>1</v>
      </c>
      <c r="E13" s="46" t="s">
        <v>47</v>
      </c>
      <c r="F13" s="3"/>
      <c r="G13" s="3"/>
    </row>
    <row r="14" spans="1:9" s="47" customFormat="1" ht="12.95" customHeight="1">
      <c r="A14" s="48"/>
      <c r="B14" s="154"/>
      <c r="C14" s="49"/>
      <c r="D14" s="50"/>
      <c r="E14" s="51"/>
      <c r="F14" s="46" t="s">
        <v>46</v>
      </c>
      <c r="G14" s="3"/>
    </row>
    <row r="15" spans="1:9" s="47" customFormat="1" ht="12.95" customHeight="1">
      <c r="A15" s="52">
        <v>2</v>
      </c>
      <c r="B15" s="120"/>
      <c r="C15" s="53"/>
      <c r="D15" s="43"/>
      <c r="E15" s="95"/>
      <c r="F15" s="59"/>
      <c r="G15" s="3"/>
    </row>
    <row r="16" spans="1:9" s="47" customFormat="1" ht="14.1" customHeight="1">
      <c r="A16" s="52">
        <v>3</v>
      </c>
      <c r="B16" s="113"/>
      <c r="C16" s="55"/>
      <c r="D16" s="54"/>
      <c r="E16" s="74"/>
      <c r="F16" s="102"/>
      <c r="G16" s="46" t="s">
        <v>46</v>
      </c>
    </row>
    <row r="17" spans="1:9" s="47" customFormat="1" ht="12.95" customHeight="1">
      <c r="A17" s="52"/>
      <c r="B17" s="154"/>
      <c r="C17" s="49"/>
      <c r="D17" s="57"/>
      <c r="E17" s="101"/>
      <c r="F17" s="74" t="s">
        <v>104</v>
      </c>
      <c r="G17" s="59"/>
    </row>
    <row r="18" spans="1:9" s="47" customFormat="1" ht="12.95" customHeight="1">
      <c r="A18" s="52">
        <v>4</v>
      </c>
      <c r="B18" s="120"/>
      <c r="C18" s="61"/>
      <c r="D18" s="43"/>
      <c r="E18" s="58"/>
      <c r="F18" s="36"/>
      <c r="G18" s="56"/>
    </row>
    <row r="19" spans="1:9" s="47" customFormat="1" ht="14.1" customHeight="1">
      <c r="A19" s="52">
        <v>5</v>
      </c>
      <c r="B19" s="113">
        <v>4644531</v>
      </c>
      <c r="C19" s="55"/>
      <c r="D19" s="52"/>
      <c r="E19" s="100" t="s">
        <v>157</v>
      </c>
      <c r="F19" s="63"/>
      <c r="G19" s="102" t="s">
        <v>190</v>
      </c>
      <c r="H19" s="64"/>
      <c r="I19" s="3"/>
    </row>
    <row r="20" spans="1:9" s="47" customFormat="1" ht="12.95" customHeight="1">
      <c r="A20" s="52"/>
      <c r="B20" s="154"/>
      <c r="C20" s="49"/>
      <c r="D20" s="50"/>
      <c r="E20" s="101"/>
      <c r="F20" s="100" t="s">
        <v>65</v>
      </c>
      <c r="G20" s="56"/>
      <c r="H20" s="66"/>
      <c r="I20" s="3"/>
    </row>
    <row r="21" spans="1:9" s="47" customFormat="1" ht="12.95" customHeight="1">
      <c r="A21" s="52">
        <v>6</v>
      </c>
      <c r="B21" s="60"/>
      <c r="C21" s="65"/>
      <c r="D21" s="43"/>
      <c r="E21" s="58"/>
      <c r="F21" s="98"/>
      <c r="G21" s="56"/>
      <c r="H21" s="67"/>
      <c r="I21" s="3"/>
    </row>
    <row r="22" spans="1:9" s="47" customFormat="1" ht="14.1" customHeight="1">
      <c r="A22" s="52">
        <v>7</v>
      </c>
      <c r="B22" s="62">
        <v>4646537</v>
      </c>
      <c r="C22" s="36"/>
      <c r="D22" s="52"/>
      <c r="E22" s="64" t="s">
        <v>66</v>
      </c>
      <c r="F22" s="102" t="s">
        <v>189</v>
      </c>
      <c r="G22" s="74"/>
      <c r="H22" s="56"/>
      <c r="I22" s="3"/>
    </row>
    <row r="23" spans="1:9" s="47" customFormat="1" ht="12.95" customHeight="1">
      <c r="A23" s="52"/>
      <c r="B23" s="154"/>
      <c r="C23" s="49"/>
      <c r="D23" s="50"/>
      <c r="E23" s="101"/>
      <c r="F23" s="74" t="s">
        <v>160</v>
      </c>
      <c r="G23" s="36"/>
      <c r="H23" s="56"/>
      <c r="I23" s="3"/>
    </row>
    <row r="24" spans="1:9" s="47" customFormat="1" ht="12.95" customHeight="1">
      <c r="A24" s="42">
        <v>8</v>
      </c>
      <c r="B24" s="120"/>
      <c r="C24" s="65"/>
      <c r="D24" s="68"/>
      <c r="E24" s="74"/>
      <c r="F24" s="36"/>
      <c r="G24" s="3"/>
      <c r="H24" s="56"/>
      <c r="I24" s="3"/>
    </row>
    <row r="25" spans="1:9" s="47" customFormat="1" ht="14.1" customHeight="1">
      <c r="A25" s="42">
        <v>9</v>
      </c>
      <c r="B25" s="62">
        <v>4646660</v>
      </c>
      <c r="C25" s="110"/>
      <c r="D25" s="107"/>
      <c r="E25" s="64" t="s">
        <v>64</v>
      </c>
      <c r="F25" s="63"/>
      <c r="G25" s="63"/>
      <c r="H25" s="102"/>
      <c r="I25" s="3"/>
    </row>
    <row r="26" spans="1:9" s="47" customFormat="1" ht="12.95" customHeight="1">
      <c r="A26" s="48"/>
      <c r="B26" s="154"/>
      <c r="C26" s="49"/>
      <c r="D26" s="50"/>
      <c r="E26" s="51"/>
      <c r="F26" s="64" t="s">
        <v>64</v>
      </c>
      <c r="G26" s="63"/>
      <c r="H26" s="56"/>
      <c r="I26" s="64"/>
    </row>
    <row r="27" spans="1:9" s="47" customFormat="1" ht="12.95" customHeight="1">
      <c r="A27" s="52">
        <v>10</v>
      </c>
      <c r="B27" s="120"/>
      <c r="C27" s="53"/>
      <c r="D27" s="43"/>
      <c r="E27" s="95"/>
      <c r="F27" s="66"/>
      <c r="G27" s="3"/>
      <c r="H27" s="56"/>
      <c r="I27" s="72"/>
    </row>
    <row r="28" spans="1:9" s="47" customFormat="1" ht="14.1" customHeight="1">
      <c r="A28" s="52">
        <v>11</v>
      </c>
      <c r="B28" s="62">
        <v>4628626</v>
      </c>
      <c r="C28" s="44"/>
      <c r="D28" s="43"/>
      <c r="E28" s="64" t="s">
        <v>112</v>
      </c>
      <c r="F28" s="102" t="s">
        <v>189</v>
      </c>
      <c r="G28" s="64"/>
      <c r="H28" s="56"/>
      <c r="I28" s="56"/>
    </row>
    <row r="29" spans="1:9" s="47" customFormat="1" ht="12.95" customHeight="1">
      <c r="A29" s="52"/>
      <c r="B29" s="154"/>
      <c r="C29" s="49"/>
      <c r="D29" s="50"/>
      <c r="E29" s="101"/>
      <c r="F29" s="64" t="s">
        <v>63</v>
      </c>
      <c r="G29" s="66"/>
      <c r="H29" s="67"/>
      <c r="I29" s="56"/>
    </row>
    <row r="30" spans="1:9" s="47" customFormat="1" ht="12.95" customHeight="1">
      <c r="A30" s="52">
        <v>12</v>
      </c>
      <c r="B30" s="120"/>
      <c r="C30" s="53"/>
      <c r="D30" s="43"/>
      <c r="E30" s="95"/>
      <c r="F30" s="36"/>
      <c r="G30" s="56"/>
      <c r="H30" s="67"/>
      <c r="I30" s="56"/>
    </row>
    <row r="31" spans="1:9" s="47" customFormat="1" ht="14.1" customHeight="1">
      <c r="A31" s="52">
        <v>13</v>
      </c>
      <c r="B31" s="62">
        <v>4643682</v>
      </c>
      <c r="C31" s="55"/>
      <c r="D31" s="52"/>
      <c r="E31" s="104" t="s">
        <v>148</v>
      </c>
      <c r="F31" s="63"/>
      <c r="G31" s="102" t="s">
        <v>190</v>
      </c>
      <c r="H31" s="73"/>
      <c r="I31" s="56"/>
    </row>
    <row r="32" spans="1:9" s="47" customFormat="1" ht="12.95" customHeight="1">
      <c r="A32" s="52"/>
      <c r="B32" s="154"/>
      <c r="C32" s="49"/>
      <c r="D32" s="50"/>
      <c r="E32" s="101"/>
      <c r="F32" s="104" t="s">
        <v>53</v>
      </c>
      <c r="G32" s="56"/>
      <c r="H32" s="36"/>
      <c r="I32" s="56"/>
    </row>
    <row r="33" spans="1:9" s="47" customFormat="1" ht="12.95" customHeight="1">
      <c r="A33" s="52">
        <v>14</v>
      </c>
      <c r="B33" s="120"/>
      <c r="C33" s="61"/>
      <c r="D33" s="43"/>
      <c r="E33" s="95"/>
      <c r="F33" s="66"/>
      <c r="G33" s="56"/>
      <c r="H33" s="36"/>
      <c r="I33" s="56"/>
    </row>
    <row r="34" spans="1:9" s="47" customFormat="1" ht="14.1" customHeight="1">
      <c r="A34" s="52">
        <v>15</v>
      </c>
      <c r="B34" s="113"/>
      <c r="C34" s="36"/>
      <c r="D34" s="52"/>
      <c r="E34" s="96"/>
      <c r="F34" s="102" t="s">
        <v>177</v>
      </c>
      <c r="G34" s="69"/>
      <c r="I34" s="75"/>
    </row>
    <row r="35" spans="1:9" s="47" customFormat="1" ht="12.95" customHeight="1">
      <c r="A35" s="52"/>
      <c r="B35" s="154"/>
      <c r="C35" s="49"/>
      <c r="D35" s="50"/>
      <c r="E35" s="51"/>
      <c r="F35" s="69" t="s">
        <v>159</v>
      </c>
      <c r="G35" s="36"/>
      <c r="I35" s="75"/>
    </row>
    <row r="36" spans="1:9" s="47" customFormat="1" ht="12.95" customHeight="1">
      <c r="A36" s="42">
        <v>16</v>
      </c>
      <c r="B36" s="120">
        <v>4638906</v>
      </c>
      <c r="C36" s="139">
        <v>4524</v>
      </c>
      <c r="D36" s="129">
        <v>4</v>
      </c>
      <c r="E36" s="74" t="s">
        <v>77</v>
      </c>
      <c r="F36" s="36"/>
      <c r="G36" s="3"/>
      <c r="I36" s="75"/>
    </row>
    <row r="37" spans="1:9" s="47" customFormat="1" ht="14.1" customHeight="1">
      <c r="A37" s="42">
        <v>17</v>
      </c>
      <c r="B37" s="62">
        <v>6206957</v>
      </c>
      <c r="C37" s="55"/>
      <c r="D37" s="94"/>
      <c r="E37" s="64" t="s">
        <v>165</v>
      </c>
      <c r="F37" s="63"/>
      <c r="G37" s="63"/>
      <c r="H37" s="156"/>
      <c r="I37" s="157"/>
    </row>
    <row r="38" spans="1:9" s="47" customFormat="1" ht="12.95" customHeight="1">
      <c r="A38" s="48"/>
      <c r="B38" s="154"/>
      <c r="C38" s="49"/>
      <c r="D38" s="50"/>
      <c r="E38" s="101"/>
      <c r="F38" s="64" t="s">
        <v>114</v>
      </c>
      <c r="G38" s="3"/>
      <c r="H38" s="167"/>
      <c r="I38" s="168"/>
    </row>
    <row r="39" spans="1:9" s="47" customFormat="1" ht="12.95" customHeight="1">
      <c r="A39" s="52">
        <v>18</v>
      </c>
      <c r="B39" s="120"/>
      <c r="C39" s="53"/>
      <c r="D39" s="43"/>
      <c r="E39" s="58"/>
      <c r="F39" s="66"/>
      <c r="G39" s="3"/>
      <c r="H39" s="174"/>
      <c r="I39" s="175"/>
    </row>
    <row r="40" spans="1:9" s="47" customFormat="1" ht="14.1" customHeight="1">
      <c r="A40" s="52">
        <v>19</v>
      </c>
      <c r="B40" s="60"/>
      <c r="C40" s="55"/>
      <c r="D40" s="52"/>
      <c r="E40" s="73"/>
      <c r="F40" s="102" t="s">
        <v>179</v>
      </c>
      <c r="G40" s="64"/>
      <c r="I40" s="75"/>
    </row>
    <row r="41" spans="1:9" s="47" customFormat="1" ht="12.95" customHeight="1">
      <c r="A41" s="52"/>
      <c r="B41" s="154"/>
      <c r="C41" s="49"/>
      <c r="D41" s="50"/>
      <c r="E41" s="101"/>
      <c r="F41" s="73" t="s">
        <v>50</v>
      </c>
      <c r="G41" s="59"/>
      <c r="I41" s="75"/>
    </row>
    <row r="42" spans="1:9" s="47" customFormat="1" ht="12.95" customHeight="1">
      <c r="A42" s="52">
        <v>20</v>
      </c>
      <c r="B42" s="60">
        <v>4634813</v>
      </c>
      <c r="C42" s="65"/>
      <c r="D42" s="43"/>
      <c r="E42" s="73" t="s">
        <v>78</v>
      </c>
      <c r="F42" s="36"/>
      <c r="G42" s="56"/>
      <c r="I42" s="75"/>
    </row>
    <row r="43" spans="1:9" s="47" customFormat="1" ht="14.1" customHeight="1">
      <c r="A43" s="52">
        <v>21</v>
      </c>
      <c r="B43" s="60">
        <v>4643674</v>
      </c>
      <c r="C43" s="36"/>
      <c r="D43" s="52"/>
      <c r="E43" s="64" t="s">
        <v>158</v>
      </c>
      <c r="F43" s="63"/>
      <c r="G43" s="102" t="s">
        <v>181</v>
      </c>
      <c r="H43" s="64"/>
      <c r="I43" s="56"/>
    </row>
    <row r="44" spans="1:9" s="47" customFormat="1" ht="12.95" customHeight="1">
      <c r="A44" s="52"/>
      <c r="B44" s="154"/>
      <c r="C44" s="49"/>
      <c r="D44" s="50"/>
      <c r="E44" s="101"/>
      <c r="F44" s="64" t="s">
        <v>67</v>
      </c>
      <c r="G44" s="56"/>
      <c r="H44" s="66"/>
      <c r="I44" s="67"/>
    </row>
    <row r="45" spans="1:9" s="47" customFormat="1" ht="12.95" customHeight="1">
      <c r="A45" s="52">
        <v>22</v>
      </c>
      <c r="B45" s="60"/>
      <c r="C45" s="61"/>
      <c r="D45" s="43"/>
      <c r="E45" s="58"/>
      <c r="F45" s="66"/>
      <c r="G45" s="56"/>
      <c r="H45" s="67"/>
      <c r="I45" s="67"/>
    </row>
    <row r="46" spans="1:9" s="47" customFormat="1" ht="14.1" customHeight="1">
      <c r="A46" s="52">
        <v>23</v>
      </c>
      <c r="B46" s="113"/>
      <c r="C46" s="36"/>
      <c r="D46" s="52"/>
      <c r="E46" s="96"/>
      <c r="F46" s="102" t="s">
        <v>180</v>
      </c>
      <c r="G46" s="74"/>
      <c r="H46" s="56"/>
      <c r="I46" s="56"/>
    </row>
    <row r="47" spans="1:9" s="47" customFormat="1" ht="12.95" customHeight="1">
      <c r="A47" s="52"/>
      <c r="B47" s="154"/>
      <c r="C47" s="49"/>
      <c r="D47" s="50"/>
      <c r="E47" s="51"/>
      <c r="F47" s="69" t="s">
        <v>61</v>
      </c>
      <c r="G47" s="36"/>
      <c r="H47" s="56"/>
      <c r="I47" s="67"/>
    </row>
    <row r="48" spans="1:9" s="47" customFormat="1" ht="12.95" customHeight="1">
      <c r="A48" s="42">
        <v>24</v>
      </c>
      <c r="B48" s="60">
        <v>4639623</v>
      </c>
      <c r="C48" s="109">
        <v>3402</v>
      </c>
      <c r="D48" s="108">
        <v>3</v>
      </c>
      <c r="E48" s="69" t="s">
        <v>80</v>
      </c>
      <c r="F48" s="36"/>
      <c r="G48" s="3"/>
      <c r="H48" s="56"/>
      <c r="I48" s="67"/>
    </row>
    <row r="49" spans="1:9" s="47" customFormat="1" ht="12.95" customHeight="1">
      <c r="A49" s="42">
        <v>25</v>
      </c>
      <c r="B49" s="62">
        <v>6206973</v>
      </c>
      <c r="C49" s="44"/>
      <c r="D49" s="78"/>
      <c r="E49" s="104" t="s">
        <v>166</v>
      </c>
      <c r="F49" s="3"/>
      <c r="G49" s="3"/>
      <c r="H49" s="102"/>
      <c r="I49" s="67"/>
    </row>
    <row r="50" spans="1:9" s="47" customFormat="1" ht="12.95" customHeight="1">
      <c r="A50" s="48"/>
      <c r="B50" s="154"/>
      <c r="C50" s="49"/>
      <c r="D50" s="50"/>
      <c r="E50" s="101"/>
      <c r="F50" s="104" t="s">
        <v>113</v>
      </c>
      <c r="G50" s="3"/>
      <c r="H50" s="102"/>
      <c r="I50" s="58"/>
    </row>
    <row r="51" spans="1:9" s="47" customFormat="1" ht="12.95" customHeight="1">
      <c r="A51" s="52">
        <v>26</v>
      </c>
      <c r="B51" s="60"/>
      <c r="C51" s="53"/>
      <c r="D51" s="43"/>
      <c r="E51" s="58"/>
      <c r="F51" s="66"/>
      <c r="G51" s="3"/>
      <c r="H51" s="56"/>
      <c r="I51" s="36"/>
    </row>
    <row r="52" spans="1:9" s="47" customFormat="1" ht="14.1" customHeight="1">
      <c r="A52" s="52">
        <v>27</v>
      </c>
      <c r="B52" s="62"/>
      <c r="C52" s="44"/>
      <c r="D52" s="43"/>
      <c r="E52" s="73"/>
      <c r="F52" s="102" t="s">
        <v>178</v>
      </c>
      <c r="G52" s="104"/>
      <c r="H52" s="56"/>
      <c r="I52" s="3"/>
    </row>
    <row r="53" spans="1:9" s="47" customFormat="1" ht="12.95" customHeight="1">
      <c r="A53" s="52"/>
      <c r="B53" s="154"/>
      <c r="C53" s="49"/>
      <c r="D53" s="50"/>
      <c r="E53" s="101"/>
      <c r="F53" s="73" t="s">
        <v>111</v>
      </c>
      <c r="G53" s="66"/>
      <c r="H53" s="67"/>
      <c r="I53" s="3"/>
    </row>
    <row r="54" spans="1:9" s="47" customFormat="1" ht="12.95" customHeight="1">
      <c r="A54" s="52">
        <v>28</v>
      </c>
      <c r="B54" s="60">
        <v>4634847</v>
      </c>
      <c r="C54" s="61"/>
      <c r="D54" s="43"/>
      <c r="E54" s="73" t="s">
        <v>79</v>
      </c>
      <c r="F54" s="36"/>
      <c r="G54" s="56"/>
      <c r="H54" s="67"/>
      <c r="I54" s="3"/>
    </row>
    <row r="55" spans="1:9" s="47" customFormat="1" ht="14.1" customHeight="1">
      <c r="A55" s="52">
        <v>29</v>
      </c>
      <c r="B55" s="62"/>
      <c r="C55" s="55"/>
      <c r="D55" s="43"/>
      <c r="E55" s="64"/>
      <c r="F55" s="63"/>
      <c r="G55" s="102" t="s">
        <v>180</v>
      </c>
      <c r="H55" s="58"/>
      <c r="I55" s="3"/>
    </row>
    <row r="56" spans="1:9" s="47" customFormat="1" ht="12.95" customHeight="1">
      <c r="A56" s="52"/>
      <c r="B56" s="154"/>
      <c r="C56" s="49"/>
      <c r="D56" s="50"/>
      <c r="E56" s="101"/>
      <c r="F56" s="64" t="s">
        <v>104</v>
      </c>
      <c r="G56" s="56"/>
      <c r="H56" s="36"/>
      <c r="I56" s="3"/>
    </row>
    <row r="57" spans="1:9" s="47" customFormat="1" ht="12.95" customHeight="1">
      <c r="A57" s="52">
        <v>30</v>
      </c>
      <c r="B57" s="60"/>
      <c r="C57" s="61"/>
      <c r="D57" s="43"/>
      <c r="E57" s="58"/>
      <c r="F57" s="66"/>
      <c r="G57" s="56"/>
      <c r="H57" s="36"/>
      <c r="I57" s="3"/>
    </row>
    <row r="58" spans="1:9" s="47" customFormat="1" ht="14.1" customHeight="1">
      <c r="A58" s="52">
        <v>31</v>
      </c>
      <c r="B58" s="113"/>
      <c r="C58" s="36"/>
      <c r="D58" s="52"/>
      <c r="E58" s="96"/>
      <c r="F58" s="102"/>
      <c r="G58" s="69" t="s">
        <v>49</v>
      </c>
    </row>
    <row r="59" spans="1:9" s="47" customFormat="1" ht="12.95" customHeight="1">
      <c r="A59" s="52"/>
      <c r="B59" s="154"/>
      <c r="C59" s="49"/>
      <c r="D59" s="50"/>
      <c r="E59" s="51"/>
      <c r="F59" s="69" t="s">
        <v>49</v>
      </c>
      <c r="G59" s="36"/>
    </row>
    <row r="60" spans="1:9" s="47" customFormat="1" ht="12.95" customHeight="1">
      <c r="A60" s="42">
        <v>32</v>
      </c>
      <c r="B60" s="120">
        <v>4643830</v>
      </c>
      <c r="C60" s="139">
        <v>2717</v>
      </c>
      <c r="D60" s="45">
        <v>2</v>
      </c>
      <c r="E60" s="69" t="s">
        <v>48</v>
      </c>
      <c r="F60" s="3"/>
      <c r="G60" s="3"/>
    </row>
    <row r="61" spans="1:9" s="41" customFormat="1" ht="9.9499999999999993" customHeight="1">
      <c r="A61" s="37"/>
      <c r="B61" s="38"/>
      <c r="C61" s="39"/>
      <c r="D61" s="40"/>
      <c r="E61" s="40"/>
      <c r="F61" s="40"/>
    </row>
    <row r="62" spans="1:9" s="5" customFormat="1" ht="12" customHeight="1">
      <c r="A62" s="6" t="s">
        <v>9</v>
      </c>
      <c r="B62" s="7" t="s">
        <v>10</v>
      </c>
      <c r="C62" s="7"/>
      <c r="D62" s="8"/>
      <c r="E62" s="6" t="s">
        <v>32</v>
      </c>
      <c r="F62" s="87"/>
      <c r="G62" s="87"/>
      <c r="H62" s="90"/>
      <c r="I62" s="9" t="s">
        <v>38</v>
      </c>
    </row>
    <row r="63" spans="1:9" s="13" customFormat="1" ht="12" customHeight="1">
      <c r="A63" s="10">
        <v>1</v>
      </c>
      <c r="B63" s="171"/>
      <c r="C63" s="172"/>
      <c r="D63" s="173"/>
      <c r="E63" s="80"/>
      <c r="F63" s="83" t="s">
        <v>21</v>
      </c>
      <c r="G63" s="89"/>
      <c r="H63" s="91"/>
      <c r="I63" s="12"/>
    </row>
    <row r="64" spans="1:9" s="13" customFormat="1" ht="12" customHeight="1">
      <c r="A64" s="14" t="s">
        <v>12</v>
      </c>
      <c r="B64" s="171"/>
      <c r="C64" s="172"/>
      <c r="D64" s="173"/>
      <c r="E64" s="86"/>
      <c r="F64" s="81" t="s">
        <v>22</v>
      </c>
      <c r="G64" s="88"/>
      <c r="H64" s="92"/>
      <c r="I64" s="15"/>
    </row>
    <row r="65" spans="1:9" s="13" customFormat="1" ht="12" customHeight="1">
      <c r="A65" s="14" t="s">
        <v>13</v>
      </c>
      <c r="B65" s="3"/>
      <c r="C65" s="118"/>
      <c r="D65" s="119"/>
      <c r="E65" s="80"/>
      <c r="F65" s="81" t="s">
        <v>23</v>
      </c>
      <c r="G65" s="89"/>
      <c r="H65" s="91"/>
      <c r="I65" s="15"/>
    </row>
    <row r="66" spans="1:9" s="13" customFormat="1" ht="12" customHeight="1">
      <c r="A66" s="14" t="s">
        <v>14</v>
      </c>
      <c r="B66" s="171"/>
      <c r="C66" s="172"/>
      <c r="D66" s="173"/>
      <c r="E66" s="80"/>
      <c r="F66" s="81" t="s">
        <v>24</v>
      </c>
      <c r="G66" s="89"/>
      <c r="H66" s="91"/>
      <c r="I66" s="15"/>
    </row>
    <row r="67" spans="1:9" s="13" customFormat="1" ht="12" customHeight="1">
      <c r="A67" s="14" t="s">
        <v>34</v>
      </c>
      <c r="B67" s="164" t="str">
        <f>IF(D$19=5,E$19,IF(D$27=5,E$27,IF(D$29=5,F$30,IF(D$37=5,E$37,""))))</f>
        <v/>
      </c>
      <c r="C67" s="165"/>
      <c r="D67" s="166"/>
      <c r="E67" s="80"/>
      <c r="F67" s="81" t="s">
        <v>25</v>
      </c>
      <c r="G67" s="89"/>
      <c r="H67" s="91"/>
      <c r="I67" s="15"/>
    </row>
    <row r="68" spans="1:9" s="13" customFormat="1" ht="12" customHeight="1">
      <c r="A68" s="14" t="s">
        <v>35</v>
      </c>
      <c r="B68" s="164" t="str">
        <f>IF(D$19=6,E$19,IF(D$27=6,E$27,IF(D$29=6,F$30,IF(D$37=6,E$37,""))))</f>
        <v/>
      </c>
      <c r="C68" s="165"/>
      <c r="D68" s="166"/>
      <c r="E68" s="9" t="s">
        <v>11</v>
      </c>
      <c r="F68" s="82" t="s">
        <v>26</v>
      </c>
      <c r="G68" s="89"/>
      <c r="H68" s="91"/>
      <c r="I68" s="16" t="s">
        <v>15</v>
      </c>
    </row>
    <row r="69" spans="1:9" s="13" customFormat="1" ht="12" customHeight="1">
      <c r="A69" s="14" t="s">
        <v>36</v>
      </c>
      <c r="B69" s="17" t="str">
        <f>IF(D$19=7,E$19,IF(D$27=7,E$27,IF(D$29=7,F$30,IF(D$37=7,E$37,""))))</f>
        <v/>
      </c>
      <c r="C69" s="17"/>
      <c r="D69" s="18"/>
      <c r="E69" s="85"/>
      <c r="F69" s="83" t="s">
        <v>27</v>
      </c>
      <c r="G69" s="89"/>
      <c r="H69" s="91"/>
      <c r="I69" s="19" t="s">
        <v>82</v>
      </c>
    </row>
    <row r="70" spans="1:9" s="13" customFormat="1" ht="12" customHeight="1">
      <c r="A70" s="20" t="s">
        <v>37</v>
      </c>
      <c r="B70" s="21" t="str">
        <f>IF(D$19=8,E$19,IF(D$27=8,E$27,IF(D$29=8,F$30,IF(D$37=8,E$37,""))))</f>
        <v/>
      </c>
      <c r="C70" s="21"/>
      <c r="D70" s="22"/>
      <c r="E70" s="84"/>
      <c r="F70" s="83" t="s">
        <v>28</v>
      </c>
      <c r="G70" s="89"/>
      <c r="H70" s="91"/>
      <c r="I70" s="23" t="s">
        <v>16</v>
      </c>
    </row>
    <row r="71" spans="1:9" s="13" customFormat="1" ht="12" customHeight="1">
      <c r="A71" s="24"/>
      <c r="B71" s="11"/>
      <c r="C71" s="11"/>
      <c r="E71" s="27" t="s">
        <v>29</v>
      </c>
      <c r="F71" s="27" t="s">
        <v>31</v>
      </c>
      <c r="I71" s="13" t="s">
        <v>30</v>
      </c>
    </row>
  </sheetData>
  <mergeCells count="13">
    <mergeCell ref="B67:D67"/>
    <mergeCell ref="B68:D68"/>
    <mergeCell ref="H38:I38"/>
    <mergeCell ref="H39:I39"/>
    <mergeCell ref="B63:D63"/>
    <mergeCell ref="B64:D64"/>
    <mergeCell ref="B66:D66"/>
    <mergeCell ref="H37:I37"/>
    <mergeCell ref="A6:G6"/>
    <mergeCell ref="A7:F7"/>
    <mergeCell ref="A8:B8"/>
    <mergeCell ref="A9:C9"/>
    <mergeCell ref="C10:D10"/>
  </mergeCells>
  <pageMargins left="0.75" right="0.75" top="1" bottom="1" header="0" footer="0"/>
  <pageSetup paperSize="9" scale="77" orientation="portrait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opLeftCell="A47" workbookViewId="0">
      <selection activeCell="F74" sqref="F74"/>
    </sheetView>
  </sheetViews>
  <sheetFormatPr baseColWidth="10" defaultRowHeight="12.75"/>
  <cols>
    <col min="1" max="1" width="3.42578125" style="79" customWidth="1"/>
    <col min="2" max="2" width="8.5703125" style="79" bestFit="1" customWidth="1"/>
    <col min="3" max="3" width="7.5703125" style="79" customWidth="1"/>
    <col min="4" max="4" width="7.140625" style="79" bestFit="1" customWidth="1"/>
    <col min="5" max="5" width="24.7109375" customWidth="1"/>
    <col min="6" max="6" width="16.28515625" customWidth="1"/>
    <col min="7" max="7" width="14.140625" customWidth="1"/>
    <col min="8" max="9" width="13.7109375" customWidth="1"/>
  </cols>
  <sheetData>
    <row r="1" spans="1:9" s="25" customFormat="1">
      <c r="B1" s="26"/>
      <c r="D1" s="27"/>
      <c r="E1" s="27"/>
      <c r="F1" s="27"/>
    </row>
    <row r="2" spans="1:9" s="25" customFormat="1">
      <c r="B2" s="26"/>
      <c r="D2" s="27"/>
      <c r="E2" s="27"/>
      <c r="F2" s="27"/>
    </row>
    <row r="3" spans="1:9" s="25" customFormat="1">
      <c r="B3" s="26"/>
      <c r="D3" s="27"/>
      <c r="E3" s="27"/>
      <c r="F3" s="27"/>
    </row>
    <row r="4" spans="1:9" s="25" customFormat="1">
      <c r="B4" s="26"/>
      <c r="D4" s="27"/>
      <c r="E4" s="27"/>
      <c r="F4" s="27"/>
    </row>
    <row r="5" spans="1:9" s="25" customFormat="1">
      <c r="B5" s="26"/>
      <c r="D5" s="27"/>
      <c r="E5" s="27"/>
      <c r="F5" s="27"/>
    </row>
    <row r="6" spans="1:9" ht="24.75" customHeight="1">
      <c r="A6" s="158"/>
      <c r="B6" s="158"/>
      <c r="C6" s="158"/>
      <c r="D6" s="158"/>
      <c r="E6" s="158"/>
      <c r="F6" s="158"/>
      <c r="G6" s="158"/>
      <c r="H6" s="1"/>
      <c r="I6" s="1"/>
    </row>
    <row r="7" spans="1:9" ht="20.25" customHeight="1">
      <c r="A7" s="159" t="s">
        <v>107</v>
      </c>
      <c r="B7" s="159"/>
      <c r="C7" s="159"/>
      <c r="D7" s="159"/>
      <c r="E7" s="159"/>
      <c r="F7" s="159"/>
      <c r="G7" s="1"/>
      <c r="H7" s="1"/>
      <c r="I7" s="1"/>
    </row>
    <row r="8" spans="1:9" s="3" customFormat="1" ht="12.95" customHeight="1">
      <c r="A8" s="160" t="s">
        <v>0</v>
      </c>
      <c r="B8" s="161"/>
      <c r="C8" s="99"/>
      <c r="D8" s="99"/>
      <c r="E8" s="99" t="s">
        <v>1</v>
      </c>
      <c r="F8" s="99" t="s">
        <v>2</v>
      </c>
      <c r="G8" s="99" t="s">
        <v>3</v>
      </c>
      <c r="H8" s="28"/>
      <c r="I8" s="2" t="s">
        <v>4</v>
      </c>
    </row>
    <row r="9" spans="1:9" s="1" customFormat="1" ht="12.95" customHeight="1">
      <c r="A9" s="162" t="s">
        <v>81</v>
      </c>
      <c r="B9" s="162"/>
      <c r="C9" s="162"/>
      <c r="D9" s="4"/>
      <c r="E9" s="116" t="s">
        <v>39</v>
      </c>
      <c r="F9" s="116" t="s">
        <v>39</v>
      </c>
      <c r="G9" s="3" t="s">
        <v>40</v>
      </c>
      <c r="I9" s="152" t="s">
        <v>82</v>
      </c>
    </row>
    <row r="10" spans="1:9" s="32" customFormat="1" ht="11.25">
      <c r="A10" s="29" t="s">
        <v>5</v>
      </c>
      <c r="B10" s="29"/>
      <c r="C10" s="163"/>
      <c r="D10" s="163"/>
      <c r="E10" s="30"/>
      <c r="F10" s="31"/>
      <c r="I10" s="31"/>
    </row>
    <row r="11" spans="1:9" s="36" customFormat="1" ht="12.95" customHeight="1">
      <c r="A11" s="33"/>
      <c r="B11" s="34" t="s">
        <v>6</v>
      </c>
      <c r="C11" s="34" t="s">
        <v>33</v>
      </c>
      <c r="D11" s="34" t="s">
        <v>7</v>
      </c>
      <c r="E11" s="34" t="s">
        <v>17</v>
      </c>
      <c r="F11" s="34" t="s">
        <v>18</v>
      </c>
      <c r="G11" s="34" t="s">
        <v>19</v>
      </c>
      <c r="H11" s="34" t="s">
        <v>20</v>
      </c>
      <c r="I11" s="35" t="s">
        <v>8</v>
      </c>
    </row>
    <row r="12" spans="1:9" s="41" customFormat="1" ht="9.9499999999999993" customHeight="1">
      <c r="A12" s="37"/>
      <c r="B12" s="38"/>
      <c r="C12" s="39"/>
      <c r="D12" s="40"/>
      <c r="E12" s="40"/>
      <c r="F12" s="40"/>
    </row>
    <row r="13" spans="1:9" s="47" customFormat="1" ht="12.95" customHeight="1">
      <c r="A13" s="42">
        <v>1</v>
      </c>
      <c r="B13" s="60">
        <v>4634889</v>
      </c>
      <c r="C13" s="106">
        <v>757</v>
      </c>
      <c r="D13" s="45">
        <v>1</v>
      </c>
      <c r="E13" s="121" t="s">
        <v>54</v>
      </c>
      <c r="F13" s="3"/>
      <c r="G13" s="3"/>
    </row>
    <row r="14" spans="1:9" s="47" customFormat="1" ht="12.95" customHeight="1">
      <c r="A14" s="48"/>
      <c r="B14" s="49"/>
      <c r="C14" s="49"/>
      <c r="D14" s="50"/>
      <c r="E14" s="56"/>
      <c r="F14" s="3"/>
      <c r="G14" s="3"/>
    </row>
    <row r="15" spans="1:9" s="47" customFormat="1" ht="12.95" customHeight="1">
      <c r="A15" s="52">
        <v>2</v>
      </c>
      <c r="B15" s="53"/>
      <c r="C15" s="53"/>
      <c r="D15" s="43"/>
      <c r="E15" s="95"/>
      <c r="F15" s="59"/>
      <c r="G15" s="3"/>
    </row>
    <row r="16" spans="1:9" s="47" customFormat="1" ht="14.1" customHeight="1">
      <c r="A16" s="52">
        <v>3</v>
      </c>
      <c r="B16" s="36"/>
      <c r="C16" s="55"/>
      <c r="D16" s="54"/>
      <c r="E16" s="3"/>
      <c r="F16" s="56"/>
      <c r="G16" s="71"/>
    </row>
    <row r="17" spans="1:9" s="47" customFormat="1" ht="12.95" customHeight="1">
      <c r="A17" s="52"/>
      <c r="B17" s="49"/>
      <c r="C17" s="49"/>
      <c r="D17" s="57"/>
      <c r="E17" s="51"/>
      <c r="F17" s="73"/>
      <c r="G17" s="59"/>
    </row>
    <row r="18" spans="1:9" s="47" customFormat="1" ht="12.95" customHeight="1">
      <c r="A18" s="52">
        <v>4</v>
      </c>
      <c r="B18" s="60"/>
      <c r="C18" s="61"/>
      <c r="D18" s="43"/>
      <c r="E18" s="58"/>
      <c r="F18" s="36"/>
      <c r="G18" s="56"/>
    </row>
    <row r="19" spans="1:9" s="47" customFormat="1" ht="14.1" customHeight="1">
      <c r="A19" s="52">
        <v>5</v>
      </c>
      <c r="B19" s="62"/>
      <c r="C19" s="55"/>
      <c r="D19" s="52"/>
      <c r="E19" s="97"/>
      <c r="F19" s="63"/>
      <c r="G19" s="102"/>
      <c r="H19" s="103" t="s">
        <v>56</v>
      </c>
      <c r="I19" s="3"/>
    </row>
    <row r="20" spans="1:9" s="47" customFormat="1" ht="12.95" customHeight="1">
      <c r="A20" s="52"/>
      <c r="B20" s="49"/>
      <c r="C20" s="49"/>
      <c r="D20" s="50"/>
      <c r="E20" s="51"/>
      <c r="F20" s="64"/>
      <c r="G20" s="56"/>
      <c r="H20" s="66"/>
      <c r="I20" s="3"/>
    </row>
    <row r="21" spans="1:9" s="47" customFormat="1" ht="12.95" customHeight="1">
      <c r="A21" s="52">
        <v>6</v>
      </c>
      <c r="B21" s="60"/>
      <c r="C21" s="65"/>
      <c r="D21" s="43"/>
      <c r="E21" s="58"/>
      <c r="F21" s="59"/>
      <c r="G21" s="56"/>
      <c r="H21" s="67"/>
      <c r="I21" s="3"/>
    </row>
    <row r="22" spans="1:9" s="47" customFormat="1" ht="14.1" customHeight="1">
      <c r="A22" s="52">
        <v>7</v>
      </c>
      <c r="B22" s="36"/>
      <c r="C22" s="36"/>
      <c r="D22" s="52"/>
      <c r="E22" s="96"/>
      <c r="F22" s="102"/>
      <c r="G22" s="138"/>
      <c r="H22" s="56"/>
      <c r="I22" s="3"/>
    </row>
    <row r="23" spans="1:9" s="47" customFormat="1" ht="12.95" customHeight="1">
      <c r="A23" s="52"/>
      <c r="B23" s="49"/>
      <c r="C23" s="49"/>
      <c r="D23" s="50"/>
      <c r="E23" s="51"/>
      <c r="F23" s="58"/>
      <c r="G23" s="36"/>
      <c r="H23" s="56"/>
      <c r="I23" s="3"/>
    </row>
    <row r="24" spans="1:9" s="47" customFormat="1" ht="12.95" customHeight="1">
      <c r="A24" s="42">
        <v>8</v>
      </c>
      <c r="B24" s="53"/>
      <c r="C24" s="65"/>
      <c r="D24" s="68"/>
      <c r="E24" s="69"/>
      <c r="F24" s="3"/>
      <c r="G24" s="3"/>
      <c r="H24" s="141"/>
      <c r="I24" s="3"/>
    </row>
    <row r="25" spans="1:9" s="47" customFormat="1" ht="14.1" customHeight="1">
      <c r="A25" s="42">
        <v>9</v>
      </c>
      <c r="B25" s="62">
        <v>4646818</v>
      </c>
      <c r="C25" s="55"/>
      <c r="D25" s="93"/>
      <c r="E25" s="64" t="s">
        <v>109</v>
      </c>
      <c r="F25" s="63"/>
      <c r="G25" s="63"/>
      <c r="H25" s="102"/>
      <c r="I25" s="3"/>
    </row>
    <row r="26" spans="1:9" s="47" customFormat="1" ht="12.95" customHeight="1">
      <c r="A26" s="48"/>
      <c r="B26" s="49"/>
      <c r="C26" s="49"/>
      <c r="D26" s="50"/>
      <c r="E26" s="51"/>
      <c r="F26" s="64"/>
      <c r="G26" s="63"/>
      <c r="H26" s="56"/>
      <c r="I26" s="64"/>
    </row>
    <row r="27" spans="1:9" s="47" customFormat="1" ht="12.95" customHeight="1">
      <c r="A27" s="52">
        <v>10</v>
      </c>
      <c r="B27" s="53"/>
      <c r="C27" s="53"/>
      <c r="D27" s="43"/>
      <c r="E27" s="95"/>
      <c r="F27" s="59"/>
      <c r="G27" s="3"/>
      <c r="H27" s="56"/>
      <c r="I27" s="72"/>
    </row>
    <row r="28" spans="1:9" s="47" customFormat="1" ht="14.1" customHeight="1">
      <c r="A28" s="52">
        <v>11</v>
      </c>
      <c r="B28" s="62"/>
      <c r="C28" s="44"/>
      <c r="D28" s="43"/>
      <c r="E28" s="3"/>
      <c r="F28" s="102"/>
      <c r="G28" s="64"/>
      <c r="H28" s="56"/>
      <c r="I28" s="56"/>
    </row>
    <row r="29" spans="1:9" s="47" customFormat="1" ht="12.95" customHeight="1">
      <c r="A29" s="52"/>
      <c r="B29" s="49"/>
      <c r="C29" s="49"/>
      <c r="D29" s="50"/>
      <c r="E29" s="51"/>
      <c r="F29" s="73"/>
      <c r="G29" s="66"/>
      <c r="H29" s="67"/>
      <c r="I29" s="56"/>
    </row>
    <row r="30" spans="1:9" s="47" customFormat="1" ht="12.95" customHeight="1">
      <c r="A30" s="52">
        <v>12</v>
      </c>
      <c r="B30" s="53"/>
      <c r="C30" s="53"/>
      <c r="D30" s="43"/>
      <c r="E30" s="95"/>
      <c r="F30" s="36"/>
      <c r="G30" s="56"/>
      <c r="H30" s="56"/>
      <c r="I30" s="56"/>
    </row>
    <row r="31" spans="1:9" s="47" customFormat="1" ht="14.1" customHeight="1">
      <c r="A31" s="52">
        <v>13</v>
      </c>
      <c r="B31" s="36"/>
      <c r="C31" s="55"/>
      <c r="D31" s="52"/>
      <c r="E31" s="58"/>
      <c r="F31" s="63"/>
      <c r="G31" s="102"/>
      <c r="H31" s="73" t="s">
        <v>90</v>
      </c>
      <c r="I31" s="56"/>
    </row>
    <row r="32" spans="1:9" s="47" customFormat="1" ht="12.95" customHeight="1">
      <c r="A32" s="52"/>
      <c r="B32" s="49"/>
      <c r="C32" s="49"/>
      <c r="D32" s="50"/>
      <c r="E32" s="51"/>
      <c r="F32" s="64"/>
      <c r="G32" s="56"/>
      <c r="H32" s="36"/>
      <c r="I32" s="56"/>
    </row>
    <row r="33" spans="1:9" s="47" customFormat="1" ht="12.95" customHeight="1">
      <c r="A33" s="52">
        <v>14</v>
      </c>
      <c r="B33" s="60"/>
      <c r="C33" s="61"/>
      <c r="D33" s="43"/>
      <c r="E33" s="58"/>
      <c r="F33" s="66"/>
      <c r="G33" s="56"/>
      <c r="H33" s="36"/>
      <c r="I33" s="56"/>
    </row>
    <row r="34" spans="1:9" s="47" customFormat="1" ht="14.1" customHeight="1">
      <c r="A34" s="52">
        <v>15</v>
      </c>
      <c r="B34" s="36"/>
      <c r="C34" s="36"/>
      <c r="D34" s="52"/>
      <c r="E34" s="96"/>
      <c r="F34" s="56"/>
      <c r="G34" s="58"/>
      <c r="I34" s="75"/>
    </row>
    <row r="35" spans="1:9" s="47" customFormat="1" ht="12.95" customHeight="1">
      <c r="A35" s="52"/>
      <c r="B35" s="49"/>
      <c r="C35" s="49"/>
      <c r="D35" s="50"/>
      <c r="E35" s="51"/>
      <c r="F35" s="58"/>
      <c r="G35" s="36"/>
      <c r="I35" s="75"/>
    </row>
    <row r="36" spans="1:9" s="47" customFormat="1" ht="12.95" customHeight="1">
      <c r="A36" s="42">
        <v>16</v>
      </c>
      <c r="B36" s="53"/>
      <c r="C36" s="76"/>
      <c r="D36" s="77"/>
      <c r="E36" s="69"/>
      <c r="F36" s="36"/>
      <c r="G36" s="3"/>
      <c r="I36" s="75"/>
    </row>
    <row r="37" spans="1:9" s="47" customFormat="1" ht="14.1" customHeight="1">
      <c r="A37" s="42">
        <v>17</v>
      </c>
      <c r="B37" s="62"/>
      <c r="C37" s="55"/>
      <c r="D37" s="94"/>
      <c r="E37" s="64"/>
      <c r="F37" s="63"/>
      <c r="G37" s="63"/>
      <c r="H37" s="156"/>
      <c r="I37" s="157"/>
    </row>
    <row r="38" spans="1:9" s="47" customFormat="1" ht="12.95" customHeight="1">
      <c r="A38" s="48"/>
      <c r="B38" s="49"/>
      <c r="C38" s="49"/>
      <c r="D38" s="50"/>
      <c r="E38" s="51"/>
      <c r="F38" s="3"/>
      <c r="G38" s="3"/>
      <c r="H38" s="167"/>
      <c r="I38" s="168"/>
    </row>
    <row r="39" spans="1:9" s="47" customFormat="1" ht="12.95" customHeight="1">
      <c r="A39" s="52">
        <v>18</v>
      </c>
      <c r="B39" s="53"/>
      <c r="C39" s="53"/>
      <c r="D39" s="43"/>
      <c r="E39" s="58"/>
      <c r="F39" s="59"/>
      <c r="G39" s="3"/>
      <c r="H39" s="169"/>
      <c r="I39" s="170"/>
    </row>
    <row r="40" spans="1:9" s="47" customFormat="1" ht="14.1" customHeight="1">
      <c r="A40" s="52">
        <v>19</v>
      </c>
      <c r="B40" s="62">
        <v>4627511</v>
      </c>
      <c r="C40" s="55"/>
      <c r="D40" s="52"/>
      <c r="E40" s="3" t="s">
        <v>60</v>
      </c>
      <c r="F40" s="56"/>
      <c r="G40" s="64" t="s">
        <v>58</v>
      </c>
      <c r="I40" s="75"/>
    </row>
    <row r="41" spans="1:9" s="47" customFormat="1" ht="12.95" customHeight="1">
      <c r="A41" s="52"/>
      <c r="B41" s="49"/>
      <c r="C41" s="49"/>
      <c r="D41" s="50"/>
      <c r="E41" s="51"/>
      <c r="F41" s="58"/>
      <c r="G41" s="66"/>
      <c r="I41" s="75"/>
    </row>
    <row r="42" spans="1:9" s="47" customFormat="1" ht="12.95" customHeight="1">
      <c r="A42" s="52">
        <v>20</v>
      </c>
      <c r="B42" s="60"/>
      <c r="C42" s="65"/>
      <c r="D42" s="43"/>
      <c r="E42" s="58"/>
      <c r="F42" s="36"/>
      <c r="G42" s="56"/>
      <c r="I42" s="75"/>
    </row>
    <row r="43" spans="1:9" s="47" customFormat="1" ht="14.1" customHeight="1">
      <c r="A43" s="52">
        <v>21</v>
      </c>
      <c r="B43" s="36"/>
      <c r="C43" s="36"/>
      <c r="D43" s="52"/>
      <c r="E43" s="73"/>
      <c r="F43" s="63"/>
      <c r="G43" s="102"/>
      <c r="H43" s="64" t="s">
        <v>57</v>
      </c>
      <c r="I43" s="56"/>
    </row>
    <row r="44" spans="1:9" s="47" customFormat="1" ht="12.95" customHeight="1">
      <c r="A44" s="52"/>
      <c r="B44" s="49"/>
      <c r="C44" s="49"/>
      <c r="D44" s="50"/>
      <c r="E44" s="51"/>
      <c r="F44" s="64"/>
      <c r="G44" s="56"/>
      <c r="H44" s="66"/>
      <c r="I44" s="67"/>
    </row>
    <row r="45" spans="1:9" s="47" customFormat="1" ht="12.95" customHeight="1">
      <c r="A45" s="52">
        <v>22</v>
      </c>
      <c r="B45" s="60"/>
      <c r="C45" s="61"/>
      <c r="D45" s="43"/>
      <c r="E45" s="58"/>
      <c r="F45" s="66"/>
      <c r="G45" s="56"/>
      <c r="H45" s="67"/>
      <c r="I45" s="67"/>
    </row>
    <row r="46" spans="1:9" s="47" customFormat="1" ht="14.1" customHeight="1">
      <c r="A46" s="52">
        <v>23</v>
      </c>
      <c r="B46" s="36"/>
      <c r="C46" s="36"/>
      <c r="D46" s="52"/>
      <c r="E46" s="73"/>
      <c r="F46" s="56"/>
      <c r="G46" s="73" t="s">
        <v>57</v>
      </c>
      <c r="H46" s="56"/>
      <c r="I46" s="56"/>
    </row>
    <row r="47" spans="1:9" s="47" customFormat="1" ht="12.95" customHeight="1">
      <c r="A47" s="52"/>
      <c r="B47" s="49"/>
      <c r="C47" s="49"/>
      <c r="D47" s="50"/>
      <c r="E47" s="51"/>
      <c r="F47" s="74"/>
      <c r="G47" s="36"/>
      <c r="H47" s="56"/>
      <c r="I47" s="67"/>
    </row>
    <row r="48" spans="1:9" s="47" customFormat="1" ht="12.95" customHeight="1">
      <c r="A48" s="42">
        <v>24</v>
      </c>
      <c r="B48" s="60">
        <v>4634970</v>
      </c>
      <c r="C48" s="65"/>
      <c r="D48" s="70"/>
      <c r="E48" s="58" t="s">
        <v>59</v>
      </c>
      <c r="F48" s="36"/>
      <c r="G48" s="3"/>
      <c r="H48" s="56"/>
      <c r="I48" s="67"/>
    </row>
    <row r="49" spans="1:9" s="47" customFormat="1" ht="12.95" customHeight="1">
      <c r="A49" s="42">
        <v>25</v>
      </c>
      <c r="B49" s="62"/>
      <c r="C49" s="44"/>
      <c r="D49" s="78"/>
      <c r="E49" s="100"/>
      <c r="F49" s="3"/>
      <c r="G49" s="3"/>
      <c r="H49" s="102" t="s">
        <v>182</v>
      </c>
      <c r="I49" s="67"/>
    </row>
    <row r="50" spans="1:9" s="47" customFormat="1" ht="12.95" customHeight="1">
      <c r="A50" s="48"/>
      <c r="B50" s="49"/>
      <c r="C50" s="49"/>
      <c r="D50" s="50"/>
      <c r="E50" s="51"/>
      <c r="F50" s="64"/>
      <c r="G50" s="3"/>
      <c r="H50" s="102"/>
      <c r="I50" s="58"/>
    </row>
    <row r="51" spans="1:9" s="47" customFormat="1" ht="12.95" customHeight="1">
      <c r="A51" s="52">
        <v>26</v>
      </c>
      <c r="B51" s="53"/>
      <c r="C51" s="53"/>
      <c r="D51" s="43"/>
      <c r="E51" s="95"/>
      <c r="F51" s="59"/>
      <c r="G51" s="3"/>
      <c r="H51" s="56"/>
      <c r="I51" s="36"/>
    </row>
    <row r="52" spans="1:9" s="47" customFormat="1" ht="14.1" customHeight="1">
      <c r="A52" s="52">
        <v>27</v>
      </c>
      <c r="B52" s="62"/>
      <c r="C52" s="44"/>
      <c r="D52" s="43"/>
      <c r="E52" s="3"/>
      <c r="F52" s="102"/>
      <c r="G52" s="100"/>
      <c r="H52" s="56"/>
      <c r="I52" s="3"/>
    </row>
    <row r="53" spans="1:9" s="47" customFormat="1" ht="12.95" customHeight="1">
      <c r="A53" s="52"/>
      <c r="B53" s="49"/>
      <c r="C53" s="49"/>
      <c r="D53" s="50"/>
      <c r="E53" s="51"/>
      <c r="F53" s="100"/>
      <c r="G53" s="59"/>
      <c r="H53" s="67"/>
      <c r="I53" s="3"/>
    </row>
    <row r="54" spans="1:9" s="47" customFormat="1" ht="12.95" customHeight="1">
      <c r="A54" s="52">
        <v>28</v>
      </c>
      <c r="B54" s="60"/>
      <c r="C54" s="61"/>
      <c r="D54" s="43"/>
      <c r="E54" s="58"/>
      <c r="F54" s="36"/>
      <c r="G54" s="56"/>
      <c r="H54" s="67"/>
      <c r="I54" s="3"/>
    </row>
    <row r="55" spans="1:9" s="47" customFormat="1" ht="14.1" customHeight="1">
      <c r="A55" s="52">
        <v>29</v>
      </c>
      <c r="B55" s="62"/>
      <c r="C55" s="55"/>
      <c r="D55" s="43"/>
      <c r="E55" s="3"/>
      <c r="F55" s="63"/>
      <c r="G55" s="102"/>
      <c r="H55" s="69" t="s">
        <v>108</v>
      </c>
      <c r="I55" s="3"/>
    </row>
    <row r="56" spans="1:9" s="47" customFormat="1" ht="12.95" customHeight="1">
      <c r="A56" s="52"/>
      <c r="B56" s="49"/>
      <c r="C56" s="49"/>
      <c r="D56" s="50"/>
      <c r="E56" s="51"/>
      <c r="F56" s="64"/>
      <c r="G56" s="56"/>
      <c r="H56" s="36"/>
      <c r="I56" s="3"/>
    </row>
    <row r="57" spans="1:9" s="47" customFormat="1" ht="12.95" customHeight="1">
      <c r="A57" s="52">
        <v>30</v>
      </c>
      <c r="B57" s="60"/>
      <c r="C57" s="61"/>
      <c r="D57" s="43"/>
      <c r="E57" s="58"/>
      <c r="F57" s="66"/>
      <c r="G57" s="56"/>
      <c r="H57" s="36"/>
      <c r="I57" s="3"/>
    </row>
    <row r="58" spans="1:9" s="47" customFormat="1" ht="14.1" customHeight="1">
      <c r="A58" s="52">
        <v>31</v>
      </c>
      <c r="B58" s="36"/>
      <c r="C58" s="36"/>
      <c r="D58" s="52"/>
      <c r="E58" s="96"/>
      <c r="F58" s="56"/>
      <c r="G58" s="69"/>
    </row>
    <row r="59" spans="1:9" s="47" customFormat="1" ht="12.95" customHeight="1">
      <c r="A59" s="52"/>
      <c r="B59" s="49"/>
      <c r="C59" s="49"/>
      <c r="D59" s="50"/>
      <c r="E59" s="51"/>
      <c r="F59" s="58"/>
      <c r="G59" s="36"/>
    </row>
    <row r="60" spans="1:9" s="47" customFormat="1" ht="12.95" customHeight="1">
      <c r="A60" s="42">
        <v>32</v>
      </c>
      <c r="B60" s="53">
        <v>4634938</v>
      </c>
      <c r="C60" s="106">
        <v>1609</v>
      </c>
      <c r="D60" s="45">
        <v>2</v>
      </c>
      <c r="E60" s="114" t="s">
        <v>55</v>
      </c>
      <c r="F60" s="3"/>
      <c r="G60" s="3"/>
    </row>
    <row r="61" spans="1:9" s="41" customFormat="1" ht="9.9499999999999993" customHeight="1">
      <c r="A61" s="37"/>
      <c r="B61" s="38"/>
      <c r="C61" s="39"/>
      <c r="D61" s="40"/>
      <c r="E61" s="40"/>
      <c r="F61" s="40"/>
    </row>
    <row r="62" spans="1:9" s="5" customFormat="1" ht="12" customHeight="1">
      <c r="A62" s="6" t="s">
        <v>9</v>
      </c>
      <c r="B62" s="7" t="s">
        <v>10</v>
      </c>
      <c r="C62" s="7"/>
      <c r="D62" s="8"/>
      <c r="E62" s="6" t="s">
        <v>32</v>
      </c>
      <c r="F62" s="87"/>
      <c r="G62" s="87"/>
      <c r="H62" s="90"/>
      <c r="I62" s="9" t="s">
        <v>38</v>
      </c>
    </row>
    <row r="63" spans="1:9" s="13" customFormat="1" ht="12" customHeight="1">
      <c r="A63" s="10">
        <v>1</v>
      </c>
      <c r="B63" s="171"/>
      <c r="C63" s="172"/>
      <c r="D63" s="173"/>
      <c r="E63" s="80"/>
      <c r="F63" s="83" t="s">
        <v>21</v>
      </c>
      <c r="G63" s="89"/>
      <c r="H63" s="91"/>
      <c r="I63" s="12"/>
    </row>
    <row r="64" spans="1:9" s="13" customFormat="1" ht="12" customHeight="1">
      <c r="A64" s="14" t="s">
        <v>12</v>
      </c>
      <c r="B64" s="171"/>
      <c r="C64" s="172"/>
      <c r="D64" s="173"/>
      <c r="E64" s="86"/>
      <c r="F64" s="81" t="s">
        <v>22</v>
      </c>
      <c r="G64" s="88"/>
      <c r="H64" s="92"/>
      <c r="I64" s="15"/>
    </row>
    <row r="65" spans="1:9" s="13" customFormat="1" ht="12" customHeight="1">
      <c r="A65" s="14" t="s">
        <v>13</v>
      </c>
      <c r="B65" s="176" t="str">
        <f>IF($D$21=3,$E$21,IF($D$35=3,$E$35,""))</f>
        <v/>
      </c>
      <c r="C65" s="177"/>
      <c r="D65" s="178" t="str">
        <f>IF($D$20=3,$E$20,IF($D$34=3,$E$34,""))</f>
        <v/>
      </c>
      <c r="E65" s="80"/>
      <c r="F65" s="81" t="s">
        <v>23</v>
      </c>
      <c r="G65" s="89"/>
      <c r="H65" s="91"/>
      <c r="I65" s="15"/>
    </row>
    <row r="66" spans="1:9" s="13" customFormat="1" ht="12" customHeight="1">
      <c r="A66" s="14" t="s">
        <v>14</v>
      </c>
      <c r="B66" s="176" t="str">
        <f>IF($D$21=4,$E$21,IF($D$35=4,$E$35,""))</f>
        <v/>
      </c>
      <c r="C66" s="177"/>
      <c r="D66" s="178" t="str">
        <f>IF($D$20=4,$E$20,IF($D$34=4,$E$34,""))</f>
        <v/>
      </c>
      <c r="E66" s="80"/>
      <c r="F66" s="81" t="s">
        <v>24</v>
      </c>
      <c r="G66" s="89"/>
      <c r="H66" s="91"/>
      <c r="I66" s="15"/>
    </row>
    <row r="67" spans="1:9" s="13" customFormat="1" ht="12" customHeight="1">
      <c r="A67" s="14" t="s">
        <v>34</v>
      </c>
      <c r="B67" s="164" t="str">
        <f>IF(D$19=5,E$19,IF(D$27=5,E$27,IF(D$29=5,F$30,IF(D$37=5,E$37,""))))</f>
        <v/>
      </c>
      <c r="C67" s="165"/>
      <c r="D67" s="166"/>
      <c r="E67" s="80"/>
      <c r="F67" s="81" t="s">
        <v>25</v>
      </c>
      <c r="G67" s="89"/>
      <c r="H67" s="91"/>
      <c r="I67" s="15"/>
    </row>
    <row r="68" spans="1:9" s="13" customFormat="1" ht="12" customHeight="1">
      <c r="A68" s="14" t="s">
        <v>35</v>
      </c>
      <c r="B68" s="164" t="str">
        <f>IF(D$19=6,E$19,IF(D$27=6,E$27,IF(D$29=6,F$30,IF(D$37=6,E$37,""))))</f>
        <v/>
      </c>
      <c r="C68" s="165"/>
      <c r="D68" s="166"/>
      <c r="E68" s="9" t="s">
        <v>11</v>
      </c>
      <c r="F68" s="82" t="s">
        <v>26</v>
      </c>
      <c r="G68" s="89"/>
      <c r="H68" s="91"/>
      <c r="I68" s="16" t="s">
        <v>15</v>
      </c>
    </row>
    <row r="69" spans="1:9" s="13" customFormat="1" ht="12" customHeight="1">
      <c r="A69" s="14" t="s">
        <v>36</v>
      </c>
      <c r="B69" s="17" t="str">
        <f>IF(D$19=7,E$19,IF(D$27=7,E$27,IF(D$29=7,F$30,IF(D$37=7,E$37,""))))</f>
        <v/>
      </c>
      <c r="C69" s="17"/>
      <c r="D69" s="18"/>
      <c r="E69" s="85"/>
      <c r="F69" s="83" t="s">
        <v>27</v>
      </c>
      <c r="G69" s="89"/>
      <c r="H69" s="91"/>
      <c r="I69" s="19" t="s">
        <v>82</v>
      </c>
    </row>
    <row r="70" spans="1:9" s="13" customFormat="1" ht="12" customHeight="1">
      <c r="A70" s="20" t="s">
        <v>37</v>
      </c>
      <c r="B70" s="21" t="str">
        <f>IF(D$19=8,E$19,IF(D$27=8,E$27,IF(D$29=8,F$30,IF(D$37=8,E$37,""))))</f>
        <v/>
      </c>
      <c r="C70" s="21"/>
      <c r="D70" s="22"/>
      <c r="E70" s="84"/>
      <c r="F70" s="83" t="s">
        <v>28</v>
      </c>
      <c r="G70" s="89"/>
      <c r="H70" s="91"/>
      <c r="I70" s="23" t="s">
        <v>16</v>
      </c>
    </row>
    <row r="71" spans="1:9" s="13" customFormat="1" ht="12" customHeight="1">
      <c r="A71" s="24"/>
      <c r="B71" s="11"/>
      <c r="C71" s="11"/>
      <c r="E71" s="27" t="s">
        <v>29</v>
      </c>
      <c r="F71" s="27" t="s">
        <v>31</v>
      </c>
      <c r="I71" s="13" t="s">
        <v>30</v>
      </c>
    </row>
  </sheetData>
  <mergeCells count="14">
    <mergeCell ref="B67:D67"/>
    <mergeCell ref="B68:D68"/>
    <mergeCell ref="H38:I38"/>
    <mergeCell ref="H39:I39"/>
    <mergeCell ref="B63:D63"/>
    <mergeCell ref="B64:D64"/>
    <mergeCell ref="B65:D65"/>
    <mergeCell ref="B66:D66"/>
    <mergeCell ref="H37:I37"/>
    <mergeCell ref="A6:G6"/>
    <mergeCell ref="A7:F7"/>
    <mergeCell ref="A8:B8"/>
    <mergeCell ref="A9:C9"/>
    <mergeCell ref="C10:D10"/>
  </mergeCells>
  <pageMargins left="0.75" right="0.75" top="1" bottom="1" header="0" footer="0"/>
  <pageSetup paperSize="9" scale="77" orientation="portrait" horizontalDpi="4294967293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opLeftCell="A49" workbookViewId="0">
      <selection activeCell="G73" sqref="G73"/>
    </sheetView>
  </sheetViews>
  <sheetFormatPr baseColWidth="10" defaultRowHeight="12.75"/>
  <cols>
    <col min="1" max="1" width="3.42578125" style="79" customWidth="1"/>
    <col min="2" max="2" width="9" style="79" bestFit="1" customWidth="1"/>
    <col min="3" max="3" width="7.5703125" style="79" customWidth="1"/>
    <col min="4" max="4" width="7.140625" style="79" bestFit="1" customWidth="1"/>
    <col min="5" max="5" width="24.7109375" customWidth="1"/>
    <col min="6" max="6" width="16.28515625" customWidth="1"/>
    <col min="7" max="7" width="14.140625" customWidth="1"/>
    <col min="8" max="9" width="13.7109375" customWidth="1"/>
  </cols>
  <sheetData>
    <row r="1" spans="1:9" s="25" customFormat="1">
      <c r="B1" s="26"/>
      <c r="D1" s="27"/>
      <c r="E1" s="27"/>
      <c r="F1" s="27"/>
    </row>
    <row r="2" spans="1:9" s="25" customFormat="1">
      <c r="B2" s="26"/>
      <c r="D2" s="27"/>
      <c r="E2" s="27"/>
      <c r="F2" s="27"/>
    </row>
    <row r="3" spans="1:9" s="25" customFormat="1">
      <c r="B3" s="26"/>
      <c r="D3" s="27"/>
      <c r="E3" s="27"/>
      <c r="F3" s="27"/>
    </row>
    <row r="4" spans="1:9" s="25" customFormat="1">
      <c r="B4" s="26"/>
      <c r="D4" s="27"/>
      <c r="E4" s="27"/>
      <c r="F4" s="27"/>
    </row>
    <row r="5" spans="1:9" s="25" customFormat="1">
      <c r="B5" s="26"/>
      <c r="D5" s="27"/>
      <c r="E5" s="27"/>
      <c r="F5" s="27"/>
    </row>
    <row r="6" spans="1:9" ht="24.75" customHeight="1">
      <c r="A6" s="158"/>
      <c r="B6" s="158"/>
      <c r="C6" s="158"/>
      <c r="D6" s="158"/>
      <c r="E6" s="158"/>
      <c r="F6" s="158"/>
      <c r="G6" s="158"/>
      <c r="H6" s="1"/>
      <c r="I6" s="1"/>
    </row>
    <row r="7" spans="1:9" ht="20.25" customHeight="1">
      <c r="A7" s="159" t="s">
        <v>87</v>
      </c>
      <c r="B7" s="159"/>
      <c r="C7" s="159"/>
      <c r="D7" s="159"/>
      <c r="E7" s="159"/>
      <c r="F7" s="159"/>
      <c r="G7" s="1"/>
      <c r="H7" s="1"/>
      <c r="I7" s="1"/>
    </row>
    <row r="8" spans="1:9" s="3" customFormat="1" ht="12.95" customHeight="1">
      <c r="A8" s="160" t="s">
        <v>0</v>
      </c>
      <c r="B8" s="161"/>
      <c r="C8" s="99"/>
      <c r="D8" s="99"/>
      <c r="E8" s="99" t="s">
        <v>1</v>
      </c>
      <c r="F8" s="99" t="s">
        <v>2</v>
      </c>
      <c r="G8" s="99" t="s">
        <v>3</v>
      </c>
      <c r="H8" s="28"/>
      <c r="I8" s="2" t="s">
        <v>4</v>
      </c>
    </row>
    <row r="9" spans="1:9" s="1" customFormat="1" ht="12.95" customHeight="1">
      <c r="A9" s="162" t="s">
        <v>81</v>
      </c>
      <c r="B9" s="162"/>
      <c r="C9" s="162"/>
      <c r="D9" s="4"/>
      <c r="E9" s="116" t="s">
        <v>39</v>
      </c>
      <c r="F9" s="116" t="s">
        <v>39</v>
      </c>
      <c r="G9" s="3" t="s">
        <v>40</v>
      </c>
      <c r="I9" s="152" t="s">
        <v>82</v>
      </c>
    </row>
    <row r="10" spans="1:9" s="32" customFormat="1" ht="11.25">
      <c r="A10" s="29" t="s">
        <v>5</v>
      </c>
      <c r="B10" s="29"/>
      <c r="C10" s="163"/>
      <c r="D10" s="163"/>
      <c r="E10" s="30"/>
      <c r="F10" s="31"/>
      <c r="I10" s="31"/>
    </row>
    <row r="11" spans="1:9" s="36" customFormat="1" ht="12.95" customHeight="1">
      <c r="A11" s="33"/>
      <c r="B11" s="34" t="s">
        <v>6</v>
      </c>
      <c r="C11" s="34" t="s">
        <v>33</v>
      </c>
      <c r="D11" s="34" t="s">
        <v>7</v>
      </c>
      <c r="E11" s="34" t="s">
        <v>17</v>
      </c>
      <c r="F11" s="34" t="s">
        <v>18</v>
      </c>
      <c r="G11" s="34" t="s">
        <v>19</v>
      </c>
      <c r="H11" s="34" t="s">
        <v>20</v>
      </c>
      <c r="I11" s="35" t="s">
        <v>8</v>
      </c>
    </row>
    <row r="12" spans="1:9" s="41" customFormat="1" ht="9.9499999999999993" customHeight="1">
      <c r="A12" s="37"/>
      <c r="B12" s="38"/>
      <c r="C12" s="39"/>
      <c r="D12" s="40"/>
      <c r="E12" s="40"/>
      <c r="F12" s="40"/>
    </row>
    <row r="13" spans="1:9" s="47" customFormat="1" ht="12.95" customHeight="1">
      <c r="A13" s="42">
        <v>1</v>
      </c>
      <c r="B13" s="113">
        <v>4646818</v>
      </c>
      <c r="C13" s="105">
        <v>1875</v>
      </c>
      <c r="D13" s="45">
        <v>1</v>
      </c>
      <c r="E13" s="46" t="s">
        <v>88</v>
      </c>
      <c r="F13" s="3"/>
      <c r="G13" s="3"/>
    </row>
    <row r="14" spans="1:9" s="47" customFormat="1" ht="12.95" customHeight="1">
      <c r="A14" s="48"/>
      <c r="B14" s="154"/>
      <c r="C14" s="49"/>
      <c r="D14" s="50"/>
      <c r="E14" s="51"/>
      <c r="F14" s="3"/>
      <c r="G14" s="3"/>
    </row>
    <row r="15" spans="1:9" s="47" customFormat="1" ht="12.95" customHeight="1">
      <c r="A15" s="52">
        <v>2</v>
      </c>
      <c r="B15" s="120"/>
      <c r="C15" s="53"/>
      <c r="D15" s="43"/>
      <c r="E15" s="95"/>
      <c r="F15" s="59"/>
      <c r="G15" s="3"/>
    </row>
    <row r="16" spans="1:9" s="47" customFormat="1" ht="14.1" customHeight="1">
      <c r="A16" s="52">
        <v>3</v>
      </c>
      <c r="B16" s="113"/>
      <c r="C16" s="55"/>
      <c r="D16" s="54"/>
      <c r="E16" s="3"/>
      <c r="F16" s="56"/>
      <c r="G16" s="103"/>
    </row>
    <row r="17" spans="1:9" s="47" customFormat="1" ht="12.95" customHeight="1">
      <c r="A17" s="52"/>
      <c r="B17" s="154"/>
      <c r="C17" s="49"/>
      <c r="D17" s="57"/>
      <c r="E17" s="51"/>
      <c r="F17" s="73"/>
      <c r="G17" s="59"/>
    </row>
    <row r="18" spans="1:9" s="47" customFormat="1" ht="12.95" customHeight="1">
      <c r="A18" s="52">
        <v>4</v>
      </c>
      <c r="B18" s="60"/>
      <c r="C18" s="61"/>
      <c r="D18" s="43"/>
      <c r="E18" s="58"/>
      <c r="F18" s="36"/>
      <c r="G18" s="56"/>
    </row>
    <row r="19" spans="1:9" s="47" customFormat="1" ht="14.1" customHeight="1">
      <c r="A19" s="52">
        <v>5</v>
      </c>
      <c r="B19" s="62"/>
      <c r="C19" s="55"/>
      <c r="D19" s="52"/>
      <c r="E19" s="97"/>
      <c r="F19" s="63"/>
      <c r="G19" s="56"/>
      <c r="H19" s="103" t="s">
        <v>90</v>
      </c>
      <c r="I19" s="3"/>
    </row>
    <row r="20" spans="1:9" s="47" customFormat="1" ht="12.95" customHeight="1">
      <c r="A20" s="52"/>
      <c r="B20" s="154"/>
      <c r="C20" s="49"/>
      <c r="D20" s="50"/>
      <c r="E20" s="51"/>
      <c r="F20" s="64"/>
      <c r="G20" s="56"/>
      <c r="H20" s="66"/>
      <c r="I20" s="3"/>
    </row>
    <row r="21" spans="1:9" s="47" customFormat="1" ht="12.95" customHeight="1">
      <c r="A21" s="52">
        <v>6</v>
      </c>
      <c r="B21" s="60"/>
      <c r="C21" s="65"/>
      <c r="D21" s="43"/>
      <c r="E21" s="58"/>
      <c r="F21" s="98"/>
      <c r="G21" s="56"/>
      <c r="H21" s="67"/>
      <c r="I21" s="3"/>
    </row>
    <row r="22" spans="1:9" s="47" customFormat="1" ht="14.1" customHeight="1">
      <c r="A22" s="52">
        <v>7</v>
      </c>
      <c r="B22" s="113"/>
      <c r="C22" s="36"/>
      <c r="D22" s="52"/>
      <c r="E22" s="96"/>
      <c r="F22" s="56"/>
      <c r="G22" s="138"/>
      <c r="H22" s="56"/>
      <c r="I22" s="3"/>
    </row>
    <row r="23" spans="1:9" s="47" customFormat="1" ht="12.95" customHeight="1">
      <c r="A23" s="52"/>
      <c r="B23" s="154"/>
      <c r="C23" s="49"/>
      <c r="D23" s="50"/>
      <c r="E23" s="51"/>
      <c r="F23" s="58"/>
      <c r="G23" s="36"/>
      <c r="H23" s="56"/>
      <c r="I23" s="3"/>
    </row>
    <row r="24" spans="1:9" s="47" customFormat="1" ht="12.95" customHeight="1">
      <c r="A24" s="42">
        <v>8</v>
      </c>
      <c r="B24" s="120"/>
      <c r="C24" s="65"/>
      <c r="D24" s="68"/>
      <c r="E24" s="69"/>
      <c r="F24" s="3"/>
      <c r="G24" s="3"/>
      <c r="H24" s="56"/>
      <c r="I24" s="3"/>
    </row>
    <row r="25" spans="1:9" s="47" customFormat="1" ht="14.1" customHeight="1">
      <c r="A25" s="42">
        <v>9</v>
      </c>
      <c r="B25" s="62">
        <v>16202301</v>
      </c>
      <c r="C25" s="55"/>
      <c r="D25" s="93"/>
      <c r="E25" s="64" t="s">
        <v>93</v>
      </c>
      <c r="F25" s="63"/>
      <c r="G25" s="63"/>
      <c r="H25" s="102"/>
      <c r="I25" s="3"/>
    </row>
    <row r="26" spans="1:9" s="47" customFormat="1" ht="12.95" customHeight="1">
      <c r="A26" s="48"/>
      <c r="B26" s="154"/>
      <c r="C26" s="49"/>
      <c r="D26" s="50"/>
      <c r="E26" s="51"/>
      <c r="F26" s="64"/>
      <c r="G26" s="63"/>
      <c r="H26" s="102"/>
      <c r="I26" s="64"/>
    </row>
    <row r="27" spans="1:9" s="47" customFormat="1" ht="12.95" customHeight="1">
      <c r="A27" s="52">
        <v>10</v>
      </c>
      <c r="B27" s="120"/>
      <c r="C27" s="53"/>
      <c r="D27" s="43"/>
      <c r="E27" s="95"/>
      <c r="F27" s="66"/>
      <c r="G27" s="3"/>
      <c r="H27" s="56"/>
      <c r="I27" s="72"/>
    </row>
    <row r="28" spans="1:9" s="47" customFormat="1" ht="14.1" customHeight="1">
      <c r="A28" s="52">
        <v>11</v>
      </c>
      <c r="B28" s="62"/>
      <c r="C28" s="44"/>
      <c r="D28" s="43"/>
      <c r="E28" s="3"/>
      <c r="F28" s="56"/>
      <c r="G28" s="64" t="s">
        <v>92</v>
      </c>
      <c r="H28" s="56"/>
      <c r="I28" s="56"/>
    </row>
    <row r="29" spans="1:9" s="47" customFormat="1" ht="12.95" customHeight="1">
      <c r="A29" s="52"/>
      <c r="B29" s="154"/>
      <c r="C29" s="49"/>
      <c r="D29" s="50"/>
      <c r="E29" s="51"/>
      <c r="F29" s="64"/>
      <c r="G29" s="66"/>
      <c r="H29" s="67"/>
      <c r="I29" s="56"/>
    </row>
    <row r="30" spans="1:9" s="47" customFormat="1" ht="12.95" customHeight="1">
      <c r="A30" s="52">
        <v>12</v>
      </c>
      <c r="B30" s="120"/>
      <c r="C30" s="53"/>
      <c r="D30" s="43"/>
      <c r="E30" s="95"/>
      <c r="F30" s="36"/>
      <c r="G30" s="56"/>
      <c r="H30" s="67"/>
      <c r="I30" s="56"/>
    </row>
    <row r="31" spans="1:9" s="47" customFormat="1" ht="14.1" customHeight="1">
      <c r="A31" s="52">
        <v>13</v>
      </c>
      <c r="B31" s="62"/>
      <c r="C31" s="55"/>
      <c r="D31" s="52"/>
      <c r="E31" s="73"/>
      <c r="F31" s="63"/>
      <c r="G31" s="102"/>
      <c r="H31" s="73" t="s">
        <v>175</v>
      </c>
      <c r="I31" s="56"/>
    </row>
    <row r="32" spans="1:9" s="47" customFormat="1" ht="12.95" customHeight="1">
      <c r="A32" s="52"/>
      <c r="B32" s="154"/>
      <c r="C32" s="49"/>
      <c r="D32" s="50"/>
      <c r="E32" s="51"/>
      <c r="F32" s="64"/>
      <c r="G32" s="56"/>
      <c r="H32" s="36"/>
      <c r="I32" s="56"/>
    </row>
    <row r="33" spans="1:9" s="47" customFormat="1" ht="12.95" customHeight="1">
      <c r="A33" s="52">
        <v>14</v>
      </c>
      <c r="B33" s="60"/>
      <c r="C33" s="61"/>
      <c r="D33" s="43"/>
      <c r="E33" s="73"/>
      <c r="F33" s="66"/>
      <c r="G33" s="56"/>
      <c r="H33" s="36"/>
      <c r="I33" s="56"/>
    </row>
    <row r="34" spans="1:9" s="47" customFormat="1" ht="14.1" customHeight="1">
      <c r="A34" s="52">
        <v>15</v>
      </c>
      <c r="B34" s="113"/>
      <c r="C34" s="36"/>
      <c r="D34" s="52"/>
      <c r="E34" s="64"/>
      <c r="F34" s="56"/>
      <c r="G34" s="58" t="s">
        <v>94</v>
      </c>
      <c r="I34" s="75"/>
    </row>
    <row r="35" spans="1:9" s="47" customFormat="1" ht="12.95" customHeight="1">
      <c r="A35" s="52"/>
      <c r="B35" s="154"/>
      <c r="C35" s="49"/>
      <c r="D35" s="50"/>
      <c r="E35" s="51"/>
      <c r="F35" s="58"/>
      <c r="G35" s="36"/>
      <c r="I35" s="75"/>
    </row>
    <row r="36" spans="1:9" s="47" customFormat="1" ht="12.95" customHeight="1">
      <c r="A36" s="42">
        <v>16</v>
      </c>
      <c r="B36" s="120">
        <v>16202814</v>
      </c>
      <c r="C36" s="76"/>
      <c r="D36" s="77"/>
      <c r="E36" s="58" t="s">
        <v>95</v>
      </c>
      <c r="F36" s="36"/>
      <c r="G36" s="3"/>
      <c r="I36" s="102"/>
    </row>
    <row r="37" spans="1:9" s="47" customFormat="1" ht="14.1" customHeight="1">
      <c r="A37" s="42">
        <v>17</v>
      </c>
      <c r="B37" s="62"/>
      <c r="C37" s="55"/>
      <c r="D37" s="94"/>
      <c r="E37" s="3"/>
      <c r="F37" s="63"/>
      <c r="G37" s="63"/>
      <c r="H37" s="156"/>
      <c r="I37" s="157"/>
    </row>
    <row r="38" spans="1:9" s="47" customFormat="1" ht="12.95" customHeight="1">
      <c r="A38" s="48"/>
      <c r="B38" s="154"/>
      <c r="C38" s="49"/>
      <c r="D38" s="50"/>
      <c r="E38" s="51"/>
      <c r="F38" s="3"/>
      <c r="G38" s="3"/>
      <c r="H38" s="167"/>
      <c r="I38" s="168"/>
    </row>
    <row r="39" spans="1:9" s="47" customFormat="1" ht="12.95" customHeight="1">
      <c r="A39" s="52">
        <v>18</v>
      </c>
      <c r="B39" s="120"/>
      <c r="C39" s="53"/>
      <c r="D39" s="43"/>
      <c r="E39" s="58"/>
      <c r="F39" s="59"/>
      <c r="G39" s="3"/>
      <c r="H39" s="174"/>
      <c r="I39" s="175"/>
    </row>
    <row r="40" spans="1:9" s="47" customFormat="1" ht="14.1" customHeight="1">
      <c r="A40" s="52">
        <v>19</v>
      </c>
      <c r="B40" s="62"/>
      <c r="C40" s="55"/>
      <c r="D40" s="52"/>
      <c r="E40" s="64"/>
      <c r="F40" s="56"/>
      <c r="G40" s="64" t="s">
        <v>96</v>
      </c>
      <c r="I40" s="75"/>
    </row>
    <row r="41" spans="1:9" s="47" customFormat="1" ht="12.95" customHeight="1">
      <c r="A41" s="52"/>
      <c r="B41" s="154"/>
      <c r="C41" s="49"/>
      <c r="D41" s="50"/>
      <c r="E41" s="51"/>
      <c r="F41" s="58"/>
      <c r="G41" s="59"/>
      <c r="I41" s="75"/>
    </row>
    <row r="42" spans="1:9" s="47" customFormat="1" ht="12.95" customHeight="1">
      <c r="A42" s="52">
        <v>20</v>
      </c>
      <c r="B42" s="60"/>
      <c r="C42" s="65"/>
      <c r="D42" s="43"/>
      <c r="E42" s="64" t="s">
        <v>98</v>
      </c>
      <c r="F42" s="36"/>
      <c r="G42" s="56"/>
      <c r="I42" s="75"/>
    </row>
    <row r="43" spans="1:9" s="47" customFormat="1" ht="14.1" customHeight="1">
      <c r="A43" s="52">
        <v>21</v>
      </c>
      <c r="B43" s="113"/>
      <c r="C43" s="36"/>
      <c r="D43" s="52"/>
      <c r="E43" s="58"/>
      <c r="F43" s="63"/>
      <c r="G43" s="102"/>
      <c r="H43" s="64" t="s">
        <v>192</v>
      </c>
      <c r="I43" s="56"/>
    </row>
    <row r="44" spans="1:9" s="47" customFormat="1" ht="12.95" customHeight="1">
      <c r="A44" s="52"/>
      <c r="B44" s="154"/>
      <c r="C44" s="49"/>
      <c r="D44" s="50"/>
      <c r="E44" s="51"/>
      <c r="F44" s="64"/>
      <c r="G44" s="56"/>
      <c r="H44" s="66"/>
      <c r="I44" s="67"/>
    </row>
    <row r="45" spans="1:9" s="47" customFormat="1" ht="12.95" customHeight="1">
      <c r="A45" s="52">
        <v>22</v>
      </c>
      <c r="B45" s="60"/>
      <c r="C45" s="61"/>
      <c r="D45" s="43"/>
      <c r="E45" s="58"/>
      <c r="F45" s="66"/>
      <c r="G45" s="56"/>
      <c r="H45" s="67"/>
      <c r="I45" s="67"/>
    </row>
    <row r="46" spans="1:9" s="47" customFormat="1" ht="14.1" customHeight="1">
      <c r="A46" s="52">
        <v>23</v>
      </c>
      <c r="B46" s="113"/>
      <c r="C46" s="36"/>
      <c r="D46" s="52"/>
      <c r="E46" s="96"/>
      <c r="F46" s="56"/>
      <c r="G46" s="58" t="s">
        <v>97</v>
      </c>
      <c r="H46" s="56"/>
      <c r="I46" s="56"/>
    </row>
    <row r="47" spans="1:9" s="47" customFormat="1" ht="12.95" customHeight="1">
      <c r="A47" s="52"/>
      <c r="B47" s="154"/>
      <c r="C47" s="49"/>
      <c r="D47" s="50"/>
      <c r="E47" s="51"/>
      <c r="F47" s="74"/>
      <c r="G47" s="36"/>
      <c r="H47" s="56"/>
      <c r="I47" s="67"/>
    </row>
    <row r="48" spans="1:9" s="47" customFormat="1" ht="12.95" customHeight="1">
      <c r="A48" s="42">
        <v>24</v>
      </c>
      <c r="B48" s="120">
        <v>4646892</v>
      </c>
      <c r="C48" s="65"/>
      <c r="D48" s="70"/>
      <c r="E48" s="58" t="s">
        <v>99</v>
      </c>
      <c r="F48" s="36"/>
      <c r="G48" s="3"/>
      <c r="H48" s="56"/>
      <c r="I48" s="67"/>
    </row>
    <row r="49" spans="1:9" s="47" customFormat="1" ht="12.95" customHeight="1">
      <c r="A49" s="42">
        <v>25</v>
      </c>
      <c r="B49" s="62"/>
      <c r="C49" s="44"/>
      <c r="D49" s="78"/>
      <c r="E49" s="71"/>
      <c r="F49" s="3"/>
      <c r="G49" s="3"/>
      <c r="H49" s="102" t="s">
        <v>178</v>
      </c>
      <c r="I49" s="67"/>
    </row>
    <row r="50" spans="1:9" s="47" customFormat="1" ht="12.95" customHeight="1">
      <c r="A50" s="48"/>
      <c r="B50" s="154"/>
      <c r="C50" s="49"/>
      <c r="D50" s="50"/>
      <c r="E50" s="51"/>
      <c r="F50" s="3"/>
      <c r="G50" s="3"/>
      <c r="H50" s="56"/>
      <c r="I50" s="73"/>
    </row>
    <row r="51" spans="1:9" s="47" customFormat="1" ht="12.95" customHeight="1">
      <c r="A51" s="52">
        <v>26</v>
      </c>
      <c r="B51" s="120"/>
      <c r="C51" s="53"/>
      <c r="D51" s="43"/>
      <c r="E51" s="95"/>
      <c r="F51" s="59"/>
      <c r="G51" s="3"/>
      <c r="H51" s="56"/>
      <c r="I51" s="36"/>
    </row>
    <row r="52" spans="1:9" s="47" customFormat="1" ht="14.1" customHeight="1">
      <c r="A52" s="52">
        <v>27</v>
      </c>
      <c r="B52" s="62"/>
      <c r="C52" s="44"/>
      <c r="D52" s="43"/>
      <c r="E52" s="3"/>
      <c r="F52" s="56"/>
      <c r="G52" s="3"/>
      <c r="H52" s="56"/>
      <c r="I52" s="3"/>
    </row>
    <row r="53" spans="1:9" s="47" customFormat="1" ht="12.95" customHeight="1">
      <c r="A53" s="52"/>
      <c r="B53" s="154"/>
      <c r="C53" s="49"/>
      <c r="D53" s="50"/>
      <c r="E53" s="51"/>
      <c r="F53" s="100"/>
      <c r="G53" s="59"/>
      <c r="H53" s="67"/>
      <c r="I53" s="3"/>
    </row>
    <row r="54" spans="1:9" s="47" customFormat="1" ht="12.95" customHeight="1">
      <c r="A54" s="52">
        <v>28</v>
      </c>
      <c r="B54" s="60"/>
      <c r="C54" s="61"/>
      <c r="D54" s="43"/>
      <c r="E54" s="58"/>
      <c r="F54" s="36"/>
      <c r="G54" s="56"/>
      <c r="H54" s="67"/>
      <c r="I54" s="3"/>
    </row>
    <row r="55" spans="1:9" s="47" customFormat="1" ht="14.1" customHeight="1">
      <c r="A55" s="52">
        <v>29</v>
      </c>
      <c r="B55" s="62"/>
      <c r="C55" s="55"/>
      <c r="D55" s="43"/>
      <c r="E55" s="3"/>
      <c r="F55" s="63"/>
      <c r="G55" s="102"/>
      <c r="H55" s="69" t="s">
        <v>91</v>
      </c>
      <c r="I55" s="3"/>
    </row>
    <row r="56" spans="1:9" s="47" customFormat="1" ht="12.95" customHeight="1">
      <c r="A56" s="52"/>
      <c r="B56" s="154"/>
      <c r="C56" s="49"/>
      <c r="D56" s="50"/>
      <c r="E56" s="51"/>
      <c r="F56" s="64"/>
      <c r="G56" s="56"/>
      <c r="H56" s="36"/>
      <c r="I56" s="3"/>
    </row>
    <row r="57" spans="1:9" s="47" customFormat="1" ht="12.95" customHeight="1">
      <c r="A57" s="52">
        <v>30</v>
      </c>
      <c r="B57" s="60"/>
      <c r="C57" s="61"/>
      <c r="D57" s="43"/>
      <c r="E57" s="58"/>
      <c r="F57" s="66"/>
      <c r="G57" s="56"/>
      <c r="H57" s="36"/>
      <c r="I57" s="3"/>
    </row>
    <row r="58" spans="1:9" s="47" customFormat="1" ht="14.1" customHeight="1">
      <c r="A58" s="52">
        <v>31</v>
      </c>
      <c r="B58" s="113"/>
      <c r="C58" s="36"/>
      <c r="D58" s="52"/>
      <c r="E58" s="96"/>
      <c r="F58" s="56"/>
      <c r="G58" s="69"/>
    </row>
    <row r="59" spans="1:9" s="47" customFormat="1" ht="12.95" customHeight="1">
      <c r="A59" s="52"/>
      <c r="B59" s="154"/>
      <c r="C59" s="49"/>
      <c r="D59" s="50"/>
      <c r="E59" s="51"/>
      <c r="F59" s="58"/>
      <c r="G59" s="36"/>
    </row>
    <row r="60" spans="1:9" s="47" customFormat="1" ht="12.95" customHeight="1">
      <c r="A60" s="42">
        <v>32</v>
      </c>
      <c r="B60" s="60">
        <v>4647783</v>
      </c>
      <c r="C60" s="106">
        <v>2572</v>
      </c>
      <c r="D60" s="45">
        <v>2</v>
      </c>
      <c r="E60" s="69" t="s">
        <v>89</v>
      </c>
      <c r="F60" s="3"/>
      <c r="G60" s="3"/>
    </row>
    <row r="61" spans="1:9" s="41" customFormat="1" ht="9.9499999999999993" customHeight="1">
      <c r="A61" s="37"/>
      <c r="B61" s="38"/>
      <c r="C61" s="39"/>
      <c r="D61" s="40"/>
      <c r="E61" s="40"/>
      <c r="F61" s="40"/>
    </row>
    <row r="62" spans="1:9" s="5" customFormat="1" ht="12" customHeight="1">
      <c r="A62" s="6" t="s">
        <v>9</v>
      </c>
      <c r="B62" s="7" t="s">
        <v>10</v>
      </c>
      <c r="C62" s="7"/>
      <c r="D62" s="8"/>
      <c r="E62" s="6" t="s">
        <v>32</v>
      </c>
      <c r="F62" s="87"/>
      <c r="G62" s="87"/>
      <c r="H62" s="90"/>
      <c r="I62" s="9" t="s">
        <v>38</v>
      </c>
    </row>
    <row r="63" spans="1:9" s="13" customFormat="1" ht="12" customHeight="1">
      <c r="A63" s="10">
        <v>1</v>
      </c>
      <c r="B63" s="171"/>
      <c r="C63" s="172"/>
      <c r="D63" s="173"/>
      <c r="E63" s="80"/>
      <c r="F63" s="83" t="s">
        <v>21</v>
      </c>
      <c r="G63" s="89"/>
      <c r="H63" s="91"/>
      <c r="I63" s="12"/>
    </row>
    <row r="64" spans="1:9" s="13" customFormat="1" ht="12" customHeight="1">
      <c r="A64" s="14" t="s">
        <v>12</v>
      </c>
      <c r="B64" s="171"/>
      <c r="C64" s="172"/>
      <c r="D64" s="173"/>
      <c r="E64" s="86"/>
      <c r="F64" s="81" t="s">
        <v>22</v>
      </c>
      <c r="G64" s="88"/>
      <c r="H64" s="92"/>
      <c r="I64" s="15"/>
    </row>
    <row r="65" spans="1:9" s="13" customFormat="1" ht="12" customHeight="1">
      <c r="A65" s="14" t="s">
        <v>13</v>
      </c>
      <c r="B65" s="176" t="str">
        <f>IF($D$21=3,$E$21,IF($D$35=3,$E$35,""))</f>
        <v/>
      </c>
      <c r="C65" s="177"/>
      <c r="D65" s="178" t="str">
        <f>IF($D$20=3,$E$20,IF($D$34=3,$E$34,""))</f>
        <v/>
      </c>
      <c r="E65" s="80"/>
      <c r="F65" s="81" t="s">
        <v>23</v>
      </c>
      <c r="G65" s="89"/>
      <c r="H65" s="91"/>
      <c r="I65" s="15"/>
    </row>
    <row r="66" spans="1:9" s="13" customFormat="1" ht="12" customHeight="1">
      <c r="A66" s="14" t="s">
        <v>14</v>
      </c>
      <c r="B66" s="176" t="str">
        <f>IF($D$21=4,$E$21,IF($D$35=4,$E$35,""))</f>
        <v/>
      </c>
      <c r="C66" s="177"/>
      <c r="D66" s="178" t="str">
        <f>IF($D$20=4,$E$20,IF($D$34=4,$E$34,""))</f>
        <v/>
      </c>
      <c r="E66" s="80"/>
      <c r="F66" s="81" t="s">
        <v>24</v>
      </c>
      <c r="G66" s="89"/>
      <c r="H66" s="91"/>
      <c r="I66" s="15"/>
    </row>
    <row r="67" spans="1:9" s="13" customFormat="1" ht="12" customHeight="1">
      <c r="A67" s="14" t="s">
        <v>34</v>
      </c>
      <c r="B67" s="164" t="str">
        <f>IF(D$19=5,E$19,IF(D$27=5,E$27,IF(D$29=5,F$30,IF(D$37=5,E$37,""))))</f>
        <v/>
      </c>
      <c r="C67" s="165"/>
      <c r="D67" s="166"/>
      <c r="E67" s="80"/>
      <c r="F67" s="81" t="s">
        <v>25</v>
      </c>
      <c r="G67" s="89"/>
      <c r="H67" s="91"/>
      <c r="I67" s="15"/>
    </row>
    <row r="68" spans="1:9" s="13" customFormat="1" ht="12" customHeight="1">
      <c r="A68" s="14" t="s">
        <v>35</v>
      </c>
      <c r="B68" s="164" t="str">
        <f>IF(D$19=6,E$19,IF(D$27=6,E$27,IF(D$29=6,F$30,IF(D$37=6,E$37,""))))</f>
        <v/>
      </c>
      <c r="C68" s="165"/>
      <c r="D68" s="166"/>
      <c r="E68" s="9" t="s">
        <v>11</v>
      </c>
      <c r="F68" s="82" t="s">
        <v>26</v>
      </c>
      <c r="G68" s="89"/>
      <c r="H68" s="91"/>
      <c r="I68" s="16" t="s">
        <v>15</v>
      </c>
    </row>
    <row r="69" spans="1:9" s="13" customFormat="1" ht="12" customHeight="1">
      <c r="A69" s="14" t="s">
        <v>36</v>
      </c>
      <c r="B69" s="17" t="str">
        <f>IF(D$19=7,E$19,IF(D$27=7,E$27,IF(D$29=7,F$30,IF(D$37=7,E$37,""))))</f>
        <v/>
      </c>
      <c r="C69" s="17"/>
      <c r="D69" s="18"/>
      <c r="E69" s="85"/>
      <c r="F69" s="83" t="s">
        <v>27</v>
      </c>
      <c r="G69" s="89"/>
      <c r="H69" s="91"/>
      <c r="I69" s="19" t="s">
        <v>82</v>
      </c>
    </row>
    <row r="70" spans="1:9" s="13" customFormat="1" ht="12" customHeight="1">
      <c r="A70" s="20" t="s">
        <v>37</v>
      </c>
      <c r="B70" s="21" t="str">
        <f>IF(D$19=8,E$19,IF(D$27=8,E$27,IF(D$29=8,F$30,IF(D$37=8,E$37,""))))</f>
        <v/>
      </c>
      <c r="C70" s="21"/>
      <c r="D70" s="22"/>
      <c r="E70" s="84"/>
      <c r="F70" s="83" t="s">
        <v>28</v>
      </c>
      <c r="G70" s="89"/>
      <c r="H70" s="91"/>
      <c r="I70" s="23" t="s">
        <v>16</v>
      </c>
    </row>
    <row r="71" spans="1:9" s="13" customFormat="1" ht="12" customHeight="1">
      <c r="A71" s="24"/>
      <c r="B71" s="11"/>
      <c r="C71" s="11"/>
      <c r="E71" s="27" t="s">
        <v>29</v>
      </c>
      <c r="F71" s="27" t="s">
        <v>31</v>
      </c>
      <c r="I71" s="13" t="s">
        <v>30</v>
      </c>
    </row>
  </sheetData>
  <mergeCells count="14">
    <mergeCell ref="B67:D67"/>
    <mergeCell ref="B68:D68"/>
    <mergeCell ref="H38:I38"/>
    <mergeCell ref="H39:I39"/>
    <mergeCell ref="B63:D63"/>
    <mergeCell ref="B64:D64"/>
    <mergeCell ref="B65:D65"/>
    <mergeCell ref="B66:D66"/>
    <mergeCell ref="H37:I37"/>
    <mergeCell ref="A6:G6"/>
    <mergeCell ref="A7:F7"/>
    <mergeCell ref="A8:B8"/>
    <mergeCell ref="A9:C9"/>
    <mergeCell ref="C10:D10"/>
  </mergeCells>
  <pageMargins left="0.75" right="0.75" top="1" bottom="1" header="0" footer="0"/>
  <pageSetup paperSize="9" scale="77" orientation="portrait" horizontalDpi="4294967293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>
      <selection activeCell="G74" sqref="G74"/>
    </sheetView>
  </sheetViews>
  <sheetFormatPr baseColWidth="10" defaultRowHeight="12.75"/>
  <cols>
    <col min="1" max="1" width="3.42578125" style="79" customWidth="1"/>
    <col min="2" max="2" width="9" style="79" bestFit="1" customWidth="1"/>
    <col min="3" max="3" width="7.5703125" style="79" customWidth="1"/>
    <col min="4" max="4" width="7.140625" style="79" bestFit="1" customWidth="1"/>
    <col min="5" max="5" width="24.7109375" customWidth="1"/>
    <col min="6" max="6" width="16.28515625" customWidth="1"/>
    <col min="7" max="7" width="14.140625" customWidth="1"/>
    <col min="8" max="9" width="13.7109375" customWidth="1"/>
  </cols>
  <sheetData>
    <row r="1" spans="1:9" s="25" customFormat="1">
      <c r="B1" s="26"/>
      <c r="D1" s="27"/>
      <c r="E1" s="27"/>
      <c r="F1" s="27"/>
    </row>
    <row r="2" spans="1:9" s="25" customFormat="1">
      <c r="B2" s="26"/>
      <c r="D2" s="27"/>
      <c r="E2" s="27"/>
      <c r="F2" s="27"/>
    </row>
    <row r="3" spans="1:9" s="25" customFormat="1">
      <c r="B3" s="26"/>
      <c r="D3" s="27"/>
      <c r="E3" s="27"/>
      <c r="F3" s="27"/>
    </row>
    <row r="4" spans="1:9" s="25" customFormat="1">
      <c r="B4" s="26"/>
      <c r="D4" s="27"/>
      <c r="E4" s="27"/>
      <c r="F4" s="27"/>
    </row>
    <row r="5" spans="1:9" s="25" customFormat="1">
      <c r="B5" s="26"/>
      <c r="D5" s="27"/>
      <c r="E5" s="27"/>
      <c r="F5" s="27"/>
    </row>
    <row r="6" spans="1:9" ht="24.75" customHeight="1">
      <c r="A6" s="158"/>
      <c r="B6" s="158"/>
      <c r="C6" s="158"/>
      <c r="D6" s="158"/>
      <c r="E6" s="158"/>
      <c r="F6" s="158"/>
      <c r="G6" s="158"/>
      <c r="H6" s="1"/>
      <c r="I6" s="1"/>
    </row>
    <row r="7" spans="1:9" ht="20.25" customHeight="1">
      <c r="A7" s="159" t="s">
        <v>100</v>
      </c>
      <c r="B7" s="159"/>
      <c r="C7" s="159"/>
      <c r="D7" s="159"/>
      <c r="E7" s="159"/>
      <c r="F7" s="159"/>
      <c r="G7" s="1"/>
      <c r="H7" s="1"/>
      <c r="I7" s="1"/>
    </row>
    <row r="8" spans="1:9" s="3" customFormat="1" ht="12.95" customHeight="1">
      <c r="A8" s="160" t="s">
        <v>0</v>
      </c>
      <c r="B8" s="161"/>
      <c r="C8" s="151"/>
      <c r="D8" s="151"/>
      <c r="E8" s="151" t="s">
        <v>1</v>
      </c>
      <c r="F8" s="151" t="s">
        <v>2</v>
      </c>
      <c r="G8" s="151" t="s">
        <v>3</v>
      </c>
      <c r="H8" s="28"/>
      <c r="I8" s="2" t="s">
        <v>4</v>
      </c>
    </row>
    <row r="9" spans="1:9" s="1" customFormat="1" ht="12.95" customHeight="1">
      <c r="A9" s="162" t="s">
        <v>81</v>
      </c>
      <c r="B9" s="162"/>
      <c r="C9" s="162"/>
      <c r="D9" s="4"/>
      <c r="E9" s="116" t="s">
        <v>39</v>
      </c>
      <c r="F9" s="116" t="s">
        <v>39</v>
      </c>
      <c r="G9" s="3" t="s">
        <v>40</v>
      </c>
      <c r="I9" s="152" t="s">
        <v>82</v>
      </c>
    </row>
    <row r="10" spans="1:9" s="32" customFormat="1" ht="11.25">
      <c r="A10" s="29" t="s">
        <v>5</v>
      </c>
      <c r="B10" s="29"/>
      <c r="C10" s="163"/>
      <c r="D10" s="163"/>
      <c r="E10" s="30"/>
      <c r="F10" s="31"/>
      <c r="I10" s="31"/>
    </row>
    <row r="11" spans="1:9" s="36" customFormat="1" ht="12.95" customHeight="1">
      <c r="A11" s="33"/>
      <c r="B11" s="34" t="s">
        <v>6</v>
      </c>
      <c r="C11" s="34" t="s">
        <v>33</v>
      </c>
      <c r="D11" s="34" t="s">
        <v>7</v>
      </c>
      <c r="E11" s="34" t="s">
        <v>17</v>
      </c>
      <c r="F11" s="34" t="s">
        <v>18</v>
      </c>
      <c r="G11" s="34" t="s">
        <v>19</v>
      </c>
      <c r="H11" s="34" t="s">
        <v>20</v>
      </c>
      <c r="I11" s="35" t="s">
        <v>8</v>
      </c>
    </row>
    <row r="12" spans="1:9" s="41" customFormat="1" ht="9.9499999999999993" customHeight="1">
      <c r="A12" s="37"/>
      <c r="B12" s="38"/>
      <c r="C12" s="39"/>
      <c r="D12" s="40"/>
      <c r="E12" s="40"/>
      <c r="F12" s="40"/>
    </row>
    <row r="13" spans="1:9" s="47" customFormat="1" ht="12.95" customHeight="1">
      <c r="A13" s="42">
        <v>1</v>
      </c>
      <c r="B13" s="60">
        <v>4641596</v>
      </c>
      <c r="C13" s="135">
        <v>5422</v>
      </c>
      <c r="D13" s="45">
        <v>1</v>
      </c>
      <c r="E13" s="121" t="s">
        <v>41</v>
      </c>
      <c r="F13" s="3"/>
      <c r="G13" s="3"/>
    </row>
    <row r="14" spans="1:9" s="47" customFormat="1" ht="12.95" customHeight="1">
      <c r="A14" s="48"/>
      <c r="B14" s="49"/>
      <c r="C14" s="49"/>
      <c r="D14" s="50"/>
      <c r="E14" s="102"/>
      <c r="F14" s="46"/>
      <c r="G14" s="3"/>
    </row>
    <row r="15" spans="1:9" s="47" customFormat="1" ht="12.95" customHeight="1">
      <c r="A15" s="52">
        <v>2</v>
      </c>
      <c r="B15" s="53"/>
      <c r="C15" s="53"/>
      <c r="D15" s="43"/>
      <c r="E15" s="95"/>
      <c r="F15" s="59"/>
      <c r="G15" s="3"/>
    </row>
    <row r="16" spans="1:9" s="47" customFormat="1" ht="14.1" customHeight="1">
      <c r="A16" s="52">
        <v>3</v>
      </c>
      <c r="B16" s="113"/>
      <c r="C16" s="55"/>
      <c r="D16" s="54"/>
      <c r="E16" s="95"/>
      <c r="F16" s="102"/>
      <c r="G16" s="64" t="s">
        <v>83</v>
      </c>
    </row>
    <row r="17" spans="1:9" s="47" customFormat="1" ht="12.95" customHeight="1">
      <c r="A17" s="52"/>
      <c r="B17" s="49"/>
      <c r="C17" s="49"/>
      <c r="D17" s="57"/>
      <c r="E17" s="101"/>
      <c r="F17" s="95"/>
      <c r="G17" s="66"/>
    </row>
    <row r="18" spans="1:9" s="47" customFormat="1" ht="12.95" customHeight="1">
      <c r="A18" s="52">
        <v>4</v>
      </c>
      <c r="B18" s="60"/>
      <c r="C18" s="61"/>
      <c r="D18" s="43"/>
      <c r="E18" s="95"/>
      <c r="F18" s="36"/>
      <c r="G18" s="56"/>
    </row>
    <row r="19" spans="1:9" s="47" customFormat="1" ht="14.1" customHeight="1">
      <c r="A19" s="52">
        <v>5</v>
      </c>
      <c r="B19" s="62"/>
      <c r="C19" s="55"/>
      <c r="D19" s="52"/>
      <c r="E19" s="64"/>
      <c r="F19" s="63"/>
      <c r="G19" s="141"/>
      <c r="H19" s="64" t="s">
        <v>83</v>
      </c>
      <c r="I19" s="3"/>
    </row>
    <row r="20" spans="1:9" s="47" customFormat="1" ht="12.95" customHeight="1">
      <c r="A20" s="52"/>
      <c r="B20" s="49"/>
      <c r="C20" s="49"/>
      <c r="D20" s="50"/>
      <c r="E20" s="101"/>
      <c r="F20" s="64"/>
      <c r="G20" s="56"/>
      <c r="H20" s="66"/>
      <c r="I20" s="3"/>
    </row>
    <row r="21" spans="1:9" s="47" customFormat="1" ht="12.95" customHeight="1">
      <c r="A21" s="52">
        <v>6</v>
      </c>
      <c r="B21" s="60"/>
      <c r="C21" s="65"/>
      <c r="D21" s="43"/>
      <c r="E21" s="58"/>
      <c r="F21" s="98"/>
      <c r="G21" s="56"/>
      <c r="H21" s="67"/>
      <c r="I21" s="3"/>
    </row>
    <row r="22" spans="1:9" s="47" customFormat="1" ht="14.1" customHeight="1">
      <c r="A22" s="52">
        <v>7</v>
      </c>
      <c r="B22" s="113"/>
      <c r="C22" s="36"/>
      <c r="D22" s="52"/>
      <c r="E22" s="58"/>
      <c r="F22" s="102"/>
      <c r="G22" s="73" t="s">
        <v>104</v>
      </c>
      <c r="H22" s="56"/>
      <c r="I22" s="3"/>
    </row>
    <row r="23" spans="1:9" s="47" customFormat="1" ht="12.95" customHeight="1">
      <c r="A23" s="52"/>
      <c r="B23" s="49"/>
      <c r="C23" s="49"/>
      <c r="D23" s="50"/>
      <c r="E23" s="101"/>
      <c r="F23" s="58"/>
      <c r="G23" s="36"/>
      <c r="H23" s="56"/>
      <c r="I23" s="3"/>
    </row>
    <row r="24" spans="1:9" s="47" customFormat="1" ht="12.95" customHeight="1">
      <c r="A24" s="42">
        <v>8</v>
      </c>
      <c r="B24" s="53"/>
      <c r="C24" s="65"/>
      <c r="D24" s="68"/>
      <c r="E24" s="69"/>
      <c r="F24" s="36"/>
      <c r="G24" s="3"/>
      <c r="H24" s="56"/>
      <c r="I24" s="3"/>
    </row>
    <row r="25" spans="1:9" s="47" customFormat="1" ht="14.1" customHeight="1">
      <c r="A25" s="42">
        <v>9</v>
      </c>
      <c r="B25" s="60">
        <v>4628379</v>
      </c>
      <c r="C25" s="111"/>
      <c r="D25" s="111"/>
      <c r="E25" s="64" t="s">
        <v>161</v>
      </c>
      <c r="F25" s="63"/>
      <c r="G25" s="63"/>
      <c r="H25" s="102"/>
      <c r="I25" s="3"/>
    </row>
    <row r="26" spans="1:9" s="47" customFormat="1" ht="12.95" customHeight="1">
      <c r="A26" s="48"/>
      <c r="B26" s="49"/>
      <c r="C26" s="49"/>
      <c r="D26" s="50"/>
      <c r="E26" s="101"/>
      <c r="F26" s="64"/>
      <c r="G26" s="63"/>
      <c r="H26" s="56"/>
      <c r="I26" s="64"/>
    </row>
    <row r="27" spans="1:9" s="47" customFormat="1" ht="12.95" customHeight="1">
      <c r="A27" s="52">
        <v>10</v>
      </c>
      <c r="B27" s="53"/>
      <c r="C27" s="112"/>
      <c r="D27" s="43"/>
      <c r="E27" s="95"/>
      <c r="F27" s="66"/>
      <c r="G27" s="3"/>
      <c r="H27" s="56"/>
      <c r="I27" s="72"/>
    </row>
    <row r="28" spans="1:9" s="47" customFormat="1" ht="14.1" customHeight="1">
      <c r="A28" s="52">
        <v>11</v>
      </c>
      <c r="B28" s="62"/>
      <c r="C28" s="44"/>
      <c r="D28" s="43"/>
      <c r="E28" s="73"/>
      <c r="F28" s="102"/>
      <c r="G28" s="64" t="s">
        <v>162</v>
      </c>
      <c r="H28" s="56"/>
      <c r="I28" s="56"/>
    </row>
    <row r="29" spans="1:9" s="47" customFormat="1" ht="12.95" customHeight="1">
      <c r="A29" s="52"/>
      <c r="B29" s="49"/>
      <c r="C29" s="49"/>
      <c r="D29" s="50"/>
      <c r="E29" s="101"/>
      <c r="F29" s="73"/>
      <c r="G29" s="66"/>
      <c r="H29" s="67"/>
      <c r="I29" s="56"/>
    </row>
    <row r="30" spans="1:9" s="47" customFormat="1" ht="12.95" customHeight="1">
      <c r="A30" s="52">
        <v>12</v>
      </c>
      <c r="B30" s="120"/>
      <c r="C30" s="53"/>
      <c r="D30" s="43"/>
      <c r="E30" s="95"/>
      <c r="F30" s="36"/>
      <c r="G30" s="56"/>
      <c r="H30" s="67"/>
      <c r="I30" s="56"/>
    </row>
    <row r="31" spans="1:9" s="47" customFormat="1" ht="14.1" customHeight="1">
      <c r="A31" s="52">
        <v>13</v>
      </c>
      <c r="B31" s="62"/>
      <c r="C31" s="55"/>
      <c r="D31" s="52"/>
      <c r="E31" s="100"/>
      <c r="F31" s="63"/>
      <c r="G31" s="141" t="s">
        <v>188</v>
      </c>
      <c r="H31" s="58"/>
      <c r="I31" s="56"/>
    </row>
    <row r="32" spans="1:9" s="47" customFormat="1" ht="12.95" customHeight="1">
      <c r="A32" s="52"/>
      <c r="B32" s="49"/>
      <c r="C32" s="49"/>
      <c r="D32" s="50"/>
      <c r="E32" s="101"/>
      <c r="F32" s="100"/>
      <c r="G32" s="56"/>
      <c r="H32" s="36"/>
      <c r="I32" s="56"/>
    </row>
    <row r="33" spans="1:9" s="47" customFormat="1" ht="12.95" customHeight="1">
      <c r="A33" s="52">
        <v>14</v>
      </c>
      <c r="B33" s="120">
        <v>4647212</v>
      </c>
      <c r="C33" s="61"/>
      <c r="D33" s="43"/>
      <c r="E33" s="73" t="s">
        <v>51</v>
      </c>
      <c r="F33" s="66"/>
      <c r="G33" s="56"/>
      <c r="H33" s="36"/>
      <c r="I33" s="56"/>
    </row>
    <row r="34" spans="1:9" s="47" customFormat="1" ht="14.1" customHeight="1">
      <c r="A34" s="52">
        <v>15</v>
      </c>
      <c r="B34" s="62"/>
      <c r="C34" s="36"/>
      <c r="D34" s="52"/>
      <c r="E34" s="97"/>
      <c r="F34" s="102"/>
      <c r="G34" s="73" t="s">
        <v>101</v>
      </c>
      <c r="I34" s="75"/>
    </row>
    <row r="35" spans="1:9" s="47" customFormat="1" ht="12.95" customHeight="1">
      <c r="A35" s="52"/>
      <c r="B35" s="49"/>
      <c r="C35" s="49"/>
      <c r="D35" s="50"/>
      <c r="E35" s="101"/>
      <c r="F35" s="69"/>
      <c r="G35" s="36"/>
      <c r="I35" s="75"/>
    </row>
    <row r="36" spans="1:9" s="47" customFormat="1" ht="12.95" customHeight="1">
      <c r="A36" s="42">
        <v>16</v>
      </c>
      <c r="B36" s="53"/>
      <c r="C36" s="136"/>
      <c r="D36" s="129">
        <v>4</v>
      </c>
      <c r="E36" s="69"/>
      <c r="F36" s="36"/>
      <c r="G36" s="3"/>
      <c r="I36" s="75"/>
    </row>
    <row r="37" spans="1:9" s="47" customFormat="1" ht="14.1" customHeight="1">
      <c r="A37" s="42">
        <v>17</v>
      </c>
      <c r="B37" s="62"/>
      <c r="C37" s="55"/>
      <c r="D37" s="94"/>
      <c r="E37" s="3"/>
      <c r="F37" s="63"/>
      <c r="G37" s="63"/>
      <c r="H37" s="156"/>
      <c r="I37" s="157"/>
    </row>
    <row r="38" spans="1:9" s="47" customFormat="1" ht="12.95" customHeight="1">
      <c r="A38" s="48"/>
      <c r="B38" s="49"/>
      <c r="C38" s="49"/>
      <c r="D38" s="50"/>
      <c r="E38" s="101"/>
      <c r="F38" s="3"/>
      <c r="G38" s="3"/>
      <c r="H38" s="167"/>
      <c r="I38" s="168"/>
    </row>
    <row r="39" spans="1:9" s="47" customFormat="1" ht="12.95" customHeight="1">
      <c r="A39" s="52">
        <v>18</v>
      </c>
      <c r="B39" s="53"/>
      <c r="C39" s="53"/>
      <c r="D39" s="43"/>
      <c r="E39" s="58"/>
      <c r="F39" s="59"/>
      <c r="G39" s="3"/>
      <c r="H39" s="174"/>
      <c r="I39" s="175"/>
    </row>
    <row r="40" spans="1:9" s="47" customFormat="1" ht="14.1" customHeight="1">
      <c r="A40" s="52">
        <v>19</v>
      </c>
      <c r="B40" s="62"/>
      <c r="C40" s="55"/>
      <c r="D40" s="52"/>
      <c r="E40" s="58"/>
      <c r="F40" s="102"/>
      <c r="G40" s="3" t="s">
        <v>102</v>
      </c>
      <c r="I40" s="75"/>
    </row>
    <row r="41" spans="1:9" s="47" customFormat="1" ht="12.95" customHeight="1">
      <c r="A41" s="52"/>
      <c r="B41" s="49"/>
      <c r="C41" s="49"/>
      <c r="D41" s="50"/>
      <c r="E41" s="101"/>
      <c r="F41" s="58"/>
      <c r="G41" s="59"/>
      <c r="I41" s="75"/>
    </row>
    <row r="42" spans="1:9" s="47" customFormat="1" ht="12.95" customHeight="1">
      <c r="A42" s="52">
        <v>20</v>
      </c>
      <c r="B42" s="60">
        <v>4647189</v>
      </c>
      <c r="C42" s="65"/>
      <c r="D42" s="43"/>
      <c r="E42" s="58" t="s">
        <v>105</v>
      </c>
      <c r="F42" s="36"/>
      <c r="G42" s="56"/>
      <c r="I42" s="75"/>
    </row>
    <row r="43" spans="1:9" s="47" customFormat="1" ht="14.1" customHeight="1">
      <c r="A43" s="52">
        <v>21</v>
      </c>
      <c r="B43" s="36"/>
      <c r="C43" s="36"/>
      <c r="D43" s="52"/>
      <c r="E43" s="64"/>
      <c r="F43" s="63"/>
      <c r="G43" s="141" t="s">
        <v>187</v>
      </c>
      <c r="H43" s="100"/>
      <c r="I43" s="56"/>
    </row>
    <row r="44" spans="1:9" s="47" customFormat="1" ht="12.95" customHeight="1">
      <c r="A44" s="52"/>
      <c r="B44" s="49"/>
      <c r="C44" s="49"/>
      <c r="D44" s="50"/>
      <c r="E44" s="101"/>
      <c r="F44" s="64"/>
      <c r="G44" s="56"/>
      <c r="H44" s="66"/>
      <c r="I44" s="67"/>
    </row>
    <row r="45" spans="1:9" s="47" customFormat="1" ht="12.95" customHeight="1">
      <c r="A45" s="52">
        <v>22</v>
      </c>
      <c r="B45" s="60"/>
      <c r="C45" s="61"/>
      <c r="D45" s="43"/>
      <c r="E45" s="58"/>
      <c r="F45" s="66"/>
      <c r="G45" s="56"/>
      <c r="H45" s="67"/>
      <c r="I45" s="67"/>
    </row>
    <row r="46" spans="1:9" s="47" customFormat="1" ht="14.1" customHeight="1">
      <c r="A46" s="52">
        <v>23</v>
      </c>
      <c r="B46" s="113">
        <v>16202806</v>
      </c>
      <c r="C46" s="36"/>
      <c r="D46" s="52"/>
      <c r="E46" s="58" t="s">
        <v>106</v>
      </c>
      <c r="F46" s="102"/>
      <c r="G46" s="58" t="s">
        <v>103</v>
      </c>
      <c r="H46" s="56"/>
      <c r="I46" s="56"/>
    </row>
    <row r="47" spans="1:9" s="47" customFormat="1" ht="12.95" customHeight="1">
      <c r="A47" s="52"/>
      <c r="B47" s="49"/>
      <c r="C47" s="49"/>
      <c r="D47" s="50"/>
      <c r="E47" s="101"/>
      <c r="F47" s="69"/>
      <c r="G47" s="36"/>
      <c r="H47" s="56"/>
      <c r="I47" s="67"/>
    </row>
    <row r="48" spans="1:9" s="47" customFormat="1" ht="12.95" customHeight="1">
      <c r="A48" s="42">
        <v>24</v>
      </c>
      <c r="B48" s="60"/>
      <c r="C48" s="135"/>
      <c r="D48" s="108">
        <v>3</v>
      </c>
      <c r="E48" s="114"/>
      <c r="F48" s="36"/>
      <c r="G48" s="3"/>
      <c r="H48" s="56"/>
      <c r="I48" s="67"/>
    </row>
    <row r="49" spans="1:9" s="47" customFormat="1" ht="12.95" customHeight="1">
      <c r="A49" s="42">
        <v>25</v>
      </c>
      <c r="B49" s="62"/>
      <c r="C49" s="130"/>
      <c r="D49" s="78"/>
      <c r="E49" s="64"/>
      <c r="F49" s="3"/>
      <c r="G49" s="3"/>
      <c r="H49" s="102" t="s">
        <v>185</v>
      </c>
      <c r="I49" s="67"/>
    </row>
    <row r="50" spans="1:9" s="47" customFormat="1" ht="12.95" customHeight="1">
      <c r="A50" s="48"/>
      <c r="B50" s="49"/>
      <c r="C50" s="117"/>
      <c r="D50" s="50"/>
      <c r="E50" s="101"/>
      <c r="F50" s="64"/>
      <c r="G50" s="3"/>
      <c r="H50" s="102"/>
      <c r="I50" s="58"/>
    </row>
    <row r="51" spans="1:9" s="47" customFormat="1" ht="12.95" customHeight="1">
      <c r="A51" s="52">
        <v>26</v>
      </c>
      <c r="B51" s="53"/>
      <c r="C51" s="44"/>
      <c r="D51" s="43"/>
      <c r="E51" s="95"/>
      <c r="F51" s="66"/>
      <c r="G51" s="3"/>
      <c r="H51" s="56"/>
      <c r="I51" s="36"/>
    </row>
    <row r="52" spans="1:9" s="47" customFormat="1" ht="14.1" customHeight="1">
      <c r="A52" s="52">
        <v>27</v>
      </c>
      <c r="B52" s="62"/>
      <c r="C52" s="130"/>
      <c r="D52" s="43"/>
      <c r="E52" s="100"/>
      <c r="F52" s="102"/>
      <c r="G52" s="100" t="s">
        <v>42</v>
      </c>
      <c r="H52" s="56"/>
      <c r="I52" s="3"/>
    </row>
    <row r="53" spans="1:9" s="47" customFormat="1" ht="12.95" customHeight="1">
      <c r="A53" s="52"/>
      <c r="B53" s="49"/>
      <c r="C53" s="131"/>
      <c r="D53" s="50"/>
      <c r="E53" s="101"/>
      <c r="F53" s="58"/>
      <c r="G53" s="59"/>
      <c r="H53" s="67"/>
      <c r="I53" s="3"/>
    </row>
    <row r="54" spans="1:9" s="47" customFormat="1" ht="12.95" customHeight="1">
      <c r="A54" s="52">
        <v>28</v>
      </c>
      <c r="B54" s="60">
        <v>16200579</v>
      </c>
      <c r="C54" s="55"/>
      <c r="D54" s="43"/>
      <c r="E54" s="73" t="s">
        <v>43</v>
      </c>
      <c r="F54" s="36"/>
      <c r="G54" s="56"/>
      <c r="H54" s="67"/>
      <c r="I54" s="3"/>
    </row>
    <row r="55" spans="1:9" s="47" customFormat="1" ht="14.1" customHeight="1">
      <c r="A55" s="52">
        <v>29</v>
      </c>
      <c r="B55" s="62"/>
      <c r="C55" s="130"/>
      <c r="D55" s="43"/>
      <c r="E55" s="64"/>
      <c r="F55" s="63"/>
      <c r="G55" s="141" t="s">
        <v>188</v>
      </c>
      <c r="H55" s="58"/>
      <c r="I55" s="3"/>
    </row>
    <row r="56" spans="1:9" s="47" customFormat="1" ht="12.95" customHeight="1">
      <c r="A56" s="52"/>
      <c r="B56" s="49"/>
      <c r="C56" s="131"/>
      <c r="D56" s="50"/>
      <c r="E56" s="101"/>
      <c r="F56" s="64"/>
      <c r="G56" s="56"/>
      <c r="H56" s="115"/>
      <c r="I56" s="3"/>
    </row>
    <row r="57" spans="1:9" s="47" customFormat="1" ht="12.95" customHeight="1">
      <c r="A57" s="52">
        <v>30</v>
      </c>
      <c r="B57" s="60"/>
      <c r="C57" s="36"/>
      <c r="D57" s="43"/>
      <c r="E57" s="58"/>
      <c r="F57" s="66"/>
      <c r="G57" s="56"/>
      <c r="H57" s="36"/>
      <c r="I57" s="3"/>
    </row>
    <row r="58" spans="1:9" s="47" customFormat="1" ht="14.1" customHeight="1">
      <c r="A58" s="52">
        <v>31</v>
      </c>
      <c r="B58" s="36"/>
      <c r="C58" s="130"/>
      <c r="D58" s="52"/>
      <c r="E58" s="96"/>
      <c r="F58" s="102"/>
      <c r="G58" s="58" t="s">
        <v>52</v>
      </c>
    </row>
    <row r="59" spans="1:9" s="47" customFormat="1" ht="12.95" customHeight="1">
      <c r="A59" s="52"/>
      <c r="B59" s="49"/>
      <c r="C59" s="132"/>
      <c r="D59" s="50"/>
      <c r="E59" s="101"/>
      <c r="F59" s="69"/>
      <c r="G59" s="36"/>
    </row>
    <row r="60" spans="1:9" s="47" customFormat="1" ht="12.95" customHeight="1">
      <c r="A60" s="42">
        <v>32</v>
      </c>
      <c r="B60" s="120">
        <v>4634962</v>
      </c>
      <c r="C60" s="137">
        <v>11373</v>
      </c>
      <c r="D60" s="45">
        <v>2</v>
      </c>
      <c r="E60" s="69" t="s">
        <v>76</v>
      </c>
      <c r="F60" s="3"/>
      <c r="G60" s="3"/>
    </row>
    <row r="61" spans="1:9" s="41" customFormat="1" ht="9.9499999999999993" customHeight="1">
      <c r="A61" s="37"/>
      <c r="B61" s="38"/>
      <c r="C61" s="7"/>
      <c r="D61" s="40"/>
      <c r="E61" s="40"/>
      <c r="F61" s="40"/>
    </row>
    <row r="62" spans="1:9" s="5" customFormat="1" ht="12" customHeight="1">
      <c r="A62" s="6" t="s">
        <v>9</v>
      </c>
      <c r="B62" s="7" t="s">
        <v>10</v>
      </c>
      <c r="C62" s="133"/>
      <c r="D62" s="8"/>
      <c r="E62" s="6" t="s">
        <v>32</v>
      </c>
      <c r="F62" s="87"/>
      <c r="G62" s="87"/>
      <c r="H62" s="90"/>
      <c r="I62" s="9" t="s">
        <v>38</v>
      </c>
    </row>
    <row r="63" spans="1:9" s="13" customFormat="1" ht="12" customHeight="1">
      <c r="A63" s="10">
        <v>1</v>
      </c>
      <c r="B63" s="148"/>
      <c r="C63" s="149"/>
      <c r="D63" s="150"/>
      <c r="E63" s="80"/>
      <c r="F63" s="83" t="s">
        <v>21</v>
      </c>
      <c r="G63" s="89"/>
      <c r="H63" s="91"/>
      <c r="I63" s="12"/>
    </row>
    <row r="64" spans="1:9" s="13" customFormat="1" ht="12" customHeight="1">
      <c r="A64" s="14" t="s">
        <v>12</v>
      </c>
      <c r="B64" s="148"/>
      <c r="C64" s="149"/>
      <c r="D64" s="150"/>
      <c r="E64" s="86"/>
      <c r="F64" s="81" t="s">
        <v>22</v>
      </c>
      <c r="G64" s="88"/>
      <c r="H64" s="92"/>
      <c r="I64" s="15"/>
    </row>
    <row r="65" spans="1:9" s="13" customFormat="1" ht="12" customHeight="1">
      <c r="A65" s="14" t="s">
        <v>13</v>
      </c>
      <c r="B65" s="148"/>
      <c r="C65" s="149"/>
      <c r="D65" s="150"/>
      <c r="E65" s="80"/>
      <c r="F65" s="81" t="s">
        <v>23</v>
      </c>
      <c r="G65" s="89"/>
      <c r="H65" s="91"/>
      <c r="I65" s="15"/>
    </row>
    <row r="66" spans="1:9" s="13" customFormat="1" ht="12" customHeight="1">
      <c r="A66" s="14" t="s">
        <v>14</v>
      </c>
      <c r="B66" s="148"/>
      <c r="C66" s="146"/>
      <c r="D66" s="150"/>
      <c r="E66" s="80"/>
      <c r="F66" s="81" t="s">
        <v>24</v>
      </c>
      <c r="G66" s="89"/>
      <c r="H66" s="91"/>
      <c r="I66" s="15"/>
    </row>
    <row r="67" spans="1:9" s="13" customFormat="1" ht="12" customHeight="1">
      <c r="A67" s="14" t="s">
        <v>34</v>
      </c>
      <c r="B67" s="145" t="str">
        <f>IF(D$19=5,E$19,IF(D$27=5,E$27,IF(D$29=5,F$30,IF(D$37=5,E$37,""))))</f>
        <v/>
      </c>
      <c r="C67" s="146"/>
      <c r="D67" s="147"/>
      <c r="E67" s="80"/>
      <c r="F67" s="81" t="s">
        <v>25</v>
      </c>
      <c r="G67" s="89"/>
      <c r="H67" s="91"/>
      <c r="I67" s="15"/>
    </row>
    <row r="68" spans="1:9" s="13" customFormat="1" ht="12" customHeight="1">
      <c r="A68" s="14" t="s">
        <v>35</v>
      </c>
      <c r="B68" s="145" t="str">
        <f>IF(D$19=6,E$19,IF(D$27=6,E$27,IF(D$29=6,F$30,IF(D$37=6,E$37,""))))</f>
        <v/>
      </c>
      <c r="C68" s="17"/>
      <c r="D68" s="147"/>
      <c r="E68" s="9" t="s">
        <v>11</v>
      </c>
      <c r="F68" s="82" t="s">
        <v>26</v>
      </c>
      <c r="G68" s="89"/>
      <c r="H68" s="91"/>
      <c r="I68" s="16" t="s">
        <v>15</v>
      </c>
    </row>
    <row r="69" spans="1:9" s="13" customFormat="1" ht="12" customHeight="1">
      <c r="A69" s="14" t="s">
        <v>36</v>
      </c>
      <c r="B69" s="17" t="str">
        <f>IF(D$19=7,E$19,IF(D$27=7,E$27,IF(D$29=7,F$30,IF(D$37=7,E$37,""))))</f>
        <v/>
      </c>
      <c r="C69" s="17"/>
      <c r="D69" s="18"/>
      <c r="E69" s="85"/>
      <c r="F69" s="83" t="s">
        <v>27</v>
      </c>
      <c r="G69" s="89"/>
      <c r="H69" s="91"/>
      <c r="I69" s="19" t="s">
        <v>82</v>
      </c>
    </row>
    <row r="70" spans="1:9" s="13" customFormat="1" ht="12" customHeight="1">
      <c r="A70" s="20" t="s">
        <v>37</v>
      </c>
      <c r="B70" s="21" t="str">
        <f>IF(D$19=8,E$19,IF(D$27=8,E$27,IF(D$29=8,F$30,IF(D$37=8,E$37,""))))</f>
        <v/>
      </c>
      <c r="C70" s="134"/>
      <c r="D70" s="22"/>
      <c r="E70" s="84"/>
      <c r="F70" s="83" t="s">
        <v>28</v>
      </c>
      <c r="G70" s="89"/>
      <c r="H70" s="91"/>
      <c r="I70" s="23" t="s">
        <v>16</v>
      </c>
    </row>
    <row r="71" spans="1:9" s="13" customFormat="1" ht="12" customHeight="1">
      <c r="A71" s="24"/>
      <c r="B71" s="11"/>
      <c r="C71" s="79"/>
      <c r="E71" s="27" t="s">
        <v>29</v>
      </c>
      <c r="F71" s="27" t="s">
        <v>31</v>
      </c>
      <c r="I71" s="13" t="s">
        <v>30</v>
      </c>
    </row>
  </sheetData>
  <mergeCells count="8">
    <mergeCell ref="H38:I38"/>
    <mergeCell ref="H39:I39"/>
    <mergeCell ref="A6:G6"/>
    <mergeCell ref="A7:F7"/>
    <mergeCell ref="A8:B8"/>
    <mergeCell ref="A9:C9"/>
    <mergeCell ref="C10:D10"/>
    <mergeCell ref="H37:I37"/>
  </mergeCells>
  <pageMargins left="0.75" right="0.75" top="1" bottom="1" header="0" footer="0"/>
  <pageSetup paperSize="9" scale="77" orientation="portrait" horizontalDpi="4294967293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topLeftCell="A47" workbookViewId="0">
      <selection activeCell="G74" sqref="G74"/>
    </sheetView>
  </sheetViews>
  <sheetFormatPr baseColWidth="10" defaultRowHeight="12.75"/>
  <cols>
    <col min="1" max="1" width="3.42578125" style="79" customWidth="1"/>
    <col min="2" max="2" width="9" style="79" bestFit="1" customWidth="1"/>
    <col min="3" max="3" width="7.5703125" style="79" customWidth="1"/>
    <col min="4" max="4" width="7.140625" style="79" bestFit="1" customWidth="1"/>
    <col min="5" max="5" width="24.7109375" customWidth="1"/>
    <col min="6" max="6" width="16.28515625" customWidth="1"/>
    <col min="7" max="7" width="14.140625" customWidth="1"/>
    <col min="8" max="9" width="13.7109375" customWidth="1"/>
  </cols>
  <sheetData>
    <row r="1" spans="1:9" s="25" customFormat="1">
      <c r="B1" s="26"/>
      <c r="D1" s="27"/>
      <c r="E1" s="27"/>
      <c r="F1" s="27"/>
    </row>
    <row r="2" spans="1:9" s="25" customFormat="1">
      <c r="B2" s="26"/>
      <c r="D2" s="27"/>
      <c r="E2" s="27"/>
      <c r="F2" s="27"/>
    </row>
    <row r="3" spans="1:9" s="25" customFormat="1">
      <c r="B3" s="26"/>
      <c r="D3" s="27"/>
      <c r="E3" s="27"/>
      <c r="F3" s="27"/>
    </row>
    <row r="4" spans="1:9" s="25" customFormat="1">
      <c r="B4" s="26"/>
      <c r="D4" s="27"/>
      <c r="E4" s="27"/>
      <c r="F4" s="27"/>
    </row>
    <row r="5" spans="1:9" s="25" customFormat="1">
      <c r="B5" s="26"/>
      <c r="D5" s="27"/>
      <c r="E5" s="27"/>
      <c r="F5" s="27"/>
    </row>
    <row r="6" spans="1:9" ht="24.75" customHeight="1">
      <c r="A6" s="158"/>
      <c r="B6" s="158"/>
      <c r="C6" s="158"/>
      <c r="D6" s="158"/>
      <c r="E6" s="158"/>
      <c r="F6" s="158"/>
      <c r="G6" s="158"/>
      <c r="H6" s="1"/>
      <c r="I6" s="1"/>
    </row>
    <row r="7" spans="1:9" ht="20.25" customHeight="1">
      <c r="A7" s="159" t="s">
        <v>86</v>
      </c>
      <c r="B7" s="159"/>
      <c r="C7" s="159"/>
      <c r="D7" s="159"/>
      <c r="E7" s="159"/>
      <c r="F7" s="159"/>
      <c r="G7" s="1"/>
      <c r="H7" s="1"/>
      <c r="I7" s="1"/>
    </row>
    <row r="8" spans="1:9" s="3" customFormat="1" ht="12.95" customHeight="1">
      <c r="A8" s="160" t="s">
        <v>0</v>
      </c>
      <c r="B8" s="161"/>
      <c r="C8" s="99"/>
      <c r="D8" s="99"/>
      <c r="E8" s="99" t="s">
        <v>1</v>
      </c>
      <c r="F8" s="99" t="s">
        <v>2</v>
      </c>
      <c r="G8" s="99" t="s">
        <v>3</v>
      </c>
      <c r="H8" s="28"/>
      <c r="I8" s="2" t="s">
        <v>4</v>
      </c>
    </row>
    <row r="9" spans="1:9" s="1" customFormat="1" ht="12.95" customHeight="1">
      <c r="A9" s="162" t="s">
        <v>81</v>
      </c>
      <c r="B9" s="162"/>
      <c r="C9" s="162"/>
      <c r="D9" s="4"/>
      <c r="E9" s="116" t="s">
        <v>39</v>
      </c>
      <c r="F9" s="116" t="s">
        <v>39</v>
      </c>
      <c r="G9" s="3" t="s">
        <v>40</v>
      </c>
      <c r="I9" s="152" t="s">
        <v>82</v>
      </c>
    </row>
    <row r="10" spans="1:9" s="32" customFormat="1" ht="11.25">
      <c r="A10" s="29" t="s">
        <v>5</v>
      </c>
      <c r="B10" s="29"/>
      <c r="C10" s="163"/>
      <c r="D10" s="163"/>
      <c r="E10" s="30"/>
      <c r="F10" s="31"/>
      <c r="I10" s="31"/>
    </row>
    <row r="11" spans="1:9" s="36" customFormat="1" ht="12.95" customHeight="1">
      <c r="A11" s="33"/>
      <c r="B11" s="34" t="s">
        <v>6</v>
      </c>
      <c r="C11" s="34" t="s">
        <v>33</v>
      </c>
      <c r="D11" s="34" t="s">
        <v>7</v>
      </c>
      <c r="E11" s="34" t="s">
        <v>17</v>
      </c>
      <c r="F11" s="34" t="s">
        <v>18</v>
      </c>
      <c r="G11" s="34" t="s">
        <v>19</v>
      </c>
      <c r="H11" s="34" t="s">
        <v>20</v>
      </c>
      <c r="I11" s="35" t="s">
        <v>8</v>
      </c>
    </row>
    <row r="12" spans="1:9" s="41" customFormat="1" ht="9.9499999999999993" customHeight="1">
      <c r="A12" s="37"/>
      <c r="B12" s="38"/>
      <c r="C12" s="39"/>
      <c r="D12" s="40"/>
      <c r="E12" s="40"/>
      <c r="F12" s="40"/>
    </row>
    <row r="13" spans="1:9" s="47" customFormat="1" ht="12.95" customHeight="1">
      <c r="A13" s="42">
        <v>1</v>
      </c>
      <c r="B13" s="60">
        <v>4641596</v>
      </c>
      <c r="C13" s="135">
        <v>5422</v>
      </c>
      <c r="D13" s="45">
        <v>1</v>
      </c>
      <c r="E13" s="121" t="s">
        <v>41</v>
      </c>
      <c r="F13" s="3"/>
      <c r="G13" s="3"/>
    </row>
    <row r="14" spans="1:9" s="47" customFormat="1" ht="12.95" customHeight="1">
      <c r="A14" s="48"/>
      <c r="B14" s="49"/>
      <c r="C14" s="49"/>
      <c r="D14" s="50"/>
      <c r="E14" s="102"/>
      <c r="F14" s="46"/>
      <c r="G14" s="3"/>
    </row>
    <row r="15" spans="1:9" s="47" customFormat="1" ht="12.95" customHeight="1">
      <c r="A15" s="52">
        <v>2</v>
      </c>
      <c r="B15" s="53"/>
      <c r="C15" s="53"/>
      <c r="D15" s="43"/>
      <c r="E15" s="95"/>
      <c r="F15" s="59"/>
      <c r="G15" s="3"/>
    </row>
    <row r="16" spans="1:9" s="47" customFormat="1" ht="14.1" customHeight="1">
      <c r="A16" s="52">
        <v>3</v>
      </c>
      <c r="B16" s="113"/>
      <c r="C16" s="55"/>
      <c r="D16" s="54"/>
      <c r="E16" s="95"/>
      <c r="F16" s="102"/>
      <c r="G16" s="64"/>
    </row>
    <row r="17" spans="1:9" s="47" customFormat="1" ht="12.95" customHeight="1">
      <c r="A17" s="52"/>
      <c r="B17" s="49"/>
      <c r="C17" s="49"/>
      <c r="D17" s="57"/>
      <c r="E17" s="101"/>
      <c r="F17" s="95"/>
      <c r="G17" s="66"/>
    </row>
    <row r="18" spans="1:9" s="47" customFormat="1" ht="12.95" customHeight="1">
      <c r="A18" s="52">
        <v>4</v>
      </c>
      <c r="B18" s="60"/>
      <c r="C18" s="61"/>
      <c r="D18" s="43"/>
      <c r="E18" s="95"/>
      <c r="F18" s="36"/>
      <c r="G18" s="56"/>
    </row>
    <row r="19" spans="1:9" s="47" customFormat="1" ht="14.1" customHeight="1">
      <c r="A19" s="52">
        <v>5</v>
      </c>
      <c r="B19" s="62"/>
      <c r="C19" s="55"/>
      <c r="D19" s="52"/>
      <c r="E19" s="64"/>
      <c r="F19" s="63"/>
      <c r="G19" s="141"/>
      <c r="H19" s="64" t="s">
        <v>83</v>
      </c>
      <c r="I19" s="3"/>
    </row>
    <row r="20" spans="1:9" s="47" customFormat="1" ht="12.95" customHeight="1">
      <c r="A20" s="52"/>
      <c r="B20" s="49"/>
      <c r="C20" s="49"/>
      <c r="D20" s="50"/>
      <c r="E20" s="101"/>
      <c r="F20" s="64"/>
      <c r="G20" s="56"/>
      <c r="H20" s="66"/>
      <c r="I20" s="3"/>
    </row>
    <row r="21" spans="1:9" s="47" customFormat="1" ht="12.95" customHeight="1">
      <c r="A21" s="52">
        <v>6</v>
      </c>
      <c r="B21" s="60"/>
      <c r="C21" s="65"/>
      <c r="D21" s="43"/>
      <c r="E21" s="58"/>
      <c r="F21" s="98"/>
      <c r="G21" s="56"/>
      <c r="H21" s="67"/>
      <c r="I21" s="3"/>
    </row>
    <row r="22" spans="1:9" s="47" customFormat="1" ht="14.1" customHeight="1">
      <c r="A22" s="52">
        <v>7</v>
      </c>
      <c r="B22" s="113"/>
      <c r="C22" s="36"/>
      <c r="D22" s="52"/>
      <c r="E22" s="58"/>
      <c r="F22" s="102"/>
      <c r="G22" s="73"/>
      <c r="H22" s="56"/>
      <c r="I22" s="3"/>
    </row>
    <row r="23" spans="1:9" s="47" customFormat="1" ht="12.95" customHeight="1">
      <c r="A23" s="52"/>
      <c r="B23" s="49"/>
      <c r="C23" s="49"/>
      <c r="D23" s="50"/>
      <c r="E23" s="101"/>
      <c r="F23" s="58"/>
      <c r="G23" s="36"/>
      <c r="H23" s="56"/>
      <c r="I23" s="3"/>
    </row>
    <row r="24" spans="1:9" s="47" customFormat="1" ht="12.95" customHeight="1">
      <c r="A24" s="42">
        <v>8</v>
      </c>
      <c r="B24" s="53"/>
      <c r="C24" s="65"/>
      <c r="D24" s="68"/>
      <c r="E24" s="69"/>
      <c r="F24" s="36"/>
      <c r="G24" s="3"/>
      <c r="H24" s="56"/>
      <c r="I24" s="3"/>
    </row>
    <row r="25" spans="1:9" s="47" customFormat="1" ht="14.1" customHeight="1">
      <c r="A25" s="42">
        <v>9</v>
      </c>
      <c r="B25" s="60"/>
      <c r="C25" s="111"/>
      <c r="D25" s="111"/>
      <c r="E25" s="64"/>
      <c r="F25" s="63"/>
      <c r="G25" s="63"/>
      <c r="H25" s="102"/>
      <c r="I25" s="3"/>
    </row>
    <row r="26" spans="1:9" s="47" customFormat="1" ht="12.95" customHeight="1">
      <c r="A26" s="48"/>
      <c r="B26" s="49"/>
      <c r="C26" s="49"/>
      <c r="D26" s="50"/>
      <c r="E26" s="101"/>
      <c r="F26" s="64"/>
      <c r="G26" s="63"/>
      <c r="H26" s="56"/>
      <c r="I26" s="64"/>
    </row>
    <row r="27" spans="1:9" s="47" customFormat="1" ht="12.95" customHeight="1">
      <c r="A27" s="52">
        <v>10</v>
      </c>
      <c r="B27" s="53"/>
      <c r="C27" s="112"/>
      <c r="D27" s="43"/>
      <c r="E27" s="95"/>
      <c r="F27" s="66"/>
      <c r="G27" s="3"/>
      <c r="H27" s="56"/>
      <c r="I27" s="72"/>
    </row>
    <row r="28" spans="1:9" s="47" customFormat="1" ht="14.1" customHeight="1">
      <c r="A28" s="52">
        <v>11</v>
      </c>
      <c r="B28" s="62"/>
      <c r="C28" s="44"/>
      <c r="D28" s="43"/>
      <c r="E28" s="73"/>
      <c r="F28" s="102"/>
      <c r="G28" s="64" t="s">
        <v>84</v>
      </c>
      <c r="H28" s="56"/>
      <c r="I28" s="56"/>
    </row>
    <row r="29" spans="1:9" s="47" customFormat="1" ht="12.95" customHeight="1">
      <c r="A29" s="52"/>
      <c r="B29" s="49"/>
      <c r="C29" s="49"/>
      <c r="D29" s="50"/>
      <c r="E29" s="101"/>
      <c r="F29" s="73"/>
      <c r="G29" s="66"/>
      <c r="H29" s="67"/>
      <c r="I29" s="56"/>
    </row>
    <row r="30" spans="1:9" s="47" customFormat="1" ht="12.95" customHeight="1">
      <c r="A30" s="52">
        <v>12</v>
      </c>
      <c r="B30" s="120"/>
      <c r="C30" s="53"/>
      <c r="D30" s="43"/>
      <c r="E30" s="95"/>
      <c r="F30" s="36"/>
      <c r="G30" s="56"/>
      <c r="H30" s="67"/>
      <c r="I30" s="56"/>
    </row>
    <row r="31" spans="1:9" s="47" customFormat="1" ht="14.1" customHeight="1">
      <c r="A31" s="52">
        <v>13</v>
      </c>
      <c r="B31" s="62"/>
      <c r="C31" s="55"/>
      <c r="D31" s="52"/>
      <c r="E31" s="100"/>
      <c r="F31" s="63"/>
      <c r="G31" s="141" t="s">
        <v>178</v>
      </c>
      <c r="H31" s="58"/>
      <c r="I31" s="56"/>
    </row>
    <row r="32" spans="1:9" s="47" customFormat="1" ht="12.95" customHeight="1">
      <c r="A32" s="52"/>
      <c r="B32" s="49"/>
      <c r="C32" s="49"/>
      <c r="D32" s="50"/>
      <c r="E32" s="101"/>
      <c r="F32" s="100"/>
      <c r="G32" s="56"/>
      <c r="H32" s="36"/>
      <c r="I32" s="56"/>
    </row>
    <row r="33" spans="1:9" s="47" customFormat="1" ht="12.95" customHeight="1">
      <c r="A33" s="52">
        <v>14</v>
      </c>
      <c r="B33" s="120"/>
      <c r="C33" s="61"/>
      <c r="D33" s="43"/>
      <c r="E33" s="95"/>
      <c r="F33" s="66"/>
      <c r="G33" s="56"/>
      <c r="H33" s="36"/>
      <c r="I33" s="56"/>
    </row>
    <row r="34" spans="1:9" s="47" customFormat="1" ht="14.1" customHeight="1">
      <c r="A34" s="52">
        <v>15</v>
      </c>
      <c r="B34" s="62"/>
      <c r="C34" s="36"/>
      <c r="D34" s="52"/>
      <c r="E34" s="97"/>
      <c r="F34" s="102"/>
      <c r="G34" s="73" t="s">
        <v>193</v>
      </c>
      <c r="I34" s="75"/>
    </row>
    <row r="35" spans="1:9" s="47" customFormat="1" ht="12.95" customHeight="1">
      <c r="A35" s="52"/>
      <c r="B35" s="49"/>
      <c r="C35" s="49"/>
      <c r="D35" s="50"/>
      <c r="E35" s="101"/>
      <c r="F35" s="69"/>
      <c r="G35" s="36"/>
      <c r="I35" s="75"/>
    </row>
    <row r="36" spans="1:9" s="47" customFormat="1" ht="12.95" customHeight="1">
      <c r="A36" s="42">
        <v>16</v>
      </c>
      <c r="B36" s="53"/>
      <c r="C36" s="136"/>
      <c r="D36" s="129">
        <v>4</v>
      </c>
      <c r="E36" s="69"/>
      <c r="F36" s="36"/>
      <c r="G36" s="3"/>
      <c r="I36" s="75"/>
    </row>
    <row r="37" spans="1:9" s="47" customFormat="1" ht="14.1" customHeight="1">
      <c r="A37" s="42">
        <v>17</v>
      </c>
      <c r="B37" s="62"/>
      <c r="C37" s="55"/>
      <c r="D37" s="94"/>
      <c r="E37" s="3"/>
      <c r="F37" s="63"/>
      <c r="G37" s="63"/>
      <c r="H37" s="156"/>
      <c r="I37" s="157"/>
    </row>
    <row r="38" spans="1:9" s="47" customFormat="1" ht="12.95" customHeight="1">
      <c r="A38" s="48"/>
      <c r="B38" s="49"/>
      <c r="C38" s="49"/>
      <c r="D38" s="50"/>
      <c r="E38" s="101"/>
      <c r="F38" s="3"/>
      <c r="G38" s="3"/>
      <c r="H38" s="167"/>
      <c r="I38" s="168"/>
    </row>
    <row r="39" spans="1:9" s="47" customFormat="1" ht="12.95" customHeight="1">
      <c r="A39" s="52">
        <v>18</v>
      </c>
      <c r="B39" s="53"/>
      <c r="C39" s="53"/>
      <c r="D39" s="43"/>
      <c r="E39" s="58"/>
      <c r="F39" s="59"/>
      <c r="G39" s="3"/>
      <c r="H39" s="174"/>
      <c r="I39" s="175"/>
    </row>
    <row r="40" spans="1:9" s="47" customFormat="1" ht="14.1" customHeight="1">
      <c r="A40" s="52">
        <v>19</v>
      </c>
      <c r="B40" s="62"/>
      <c r="C40" s="55"/>
      <c r="D40" s="52"/>
      <c r="E40" s="58"/>
      <c r="F40" s="102"/>
      <c r="G40" s="3"/>
      <c r="I40" s="75"/>
    </row>
    <row r="41" spans="1:9" s="47" customFormat="1" ht="12.95" customHeight="1">
      <c r="A41" s="52"/>
      <c r="B41" s="49"/>
      <c r="C41" s="49"/>
      <c r="D41" s="50"/>
      <c r="E41" s="101"/>
      <c r="F41" s="58"/>
      <c r="G41" s="59"/>
      <c r="I41" s="75"/>
    </row>
    <row r="42" spans="1:9" s="47" customFormat="1" ht="12.95" customHeight="1">
      <c r="A42" s="52">
        <v>20</v>
      </c>
      <c r="B42" s="60"/>
      <c r="C42" s="65"/>
      <c r="D42" s="43"/>
      <c r="E42" s="58"/>
      <c r="F42" s="36"/>
      <c r="G42" s="56"/>
      <c r="I42" s="75"/>
    </row>
    <row r="43" spans="1:9" s="47" customFormat="1" ht="14.1" customHeight="1">
      <c r="A43" s="52">
        <v>21</v>
      </c>
      <c r="B43" s="36"/>
      <c r="C43" s="36"/>
      <c r="D43" s="52"/>
      <c r="E43" s="64"/>
      <c r="F43" s="63"/>
      <c r="G43" s="141"/>
      <c r="H43" s="100" t="s">
        <v>85</v>
      </c>
      <c r="I43" s="56"/>
    </row>
    <row r="44" spans="1:9" s="47" customFormat="1" ht="12.95" customHeight="1">
      <c r="A44" s="52"/>
      <c r="B44" s="49"/>
      <c r="C44" s="49"/>
      <c r="D44" s="50"/>
      <c r="E44" s="101"/>
      <c r="F44" s="64"/>
      <c r="G44" s="56"/>
      <c r="H44" s="66"/>
      <c r="I44" s="67"/>
    </row>
    <row r="45" spans="1:9" s="47" customFormat="1" ht="12.95" customHeight="1">
      <c r="A45" s="52">
        <v>22</v>
      </c>
      <c r="B45" s="60"/>
      <c r="C45" s="61"/>
      <c r="D45" s="43"/>
      <c r="E45" s="58"/>
      <c r="F45" s="66"/>
      <c r="G45" s="56"/>
      <c r="H45" s="67"/>
      <c r="I45" s="67"/>
    </row>
    <row r="46" spans="1:9" s="47" customFormat="1" ht="14.1" customHeight="1">
      <c r="A46" s="52">
        <v>23</v>
      </c>
      <c r="B46" s="113"/>
      <c r="C46" s="36"/>
      <c r="D46" s="52"/>
      <c r="E46" s="96"/>
      <c r="F46" s="102"/>
      <c r="G46" s="58"/>
      <c r="H46" s="56"/>
      <c r="I46" s="56"/>
    </row>
    <row r="47" spans="1:9" s="47" customFormat="1" ht="12.95" customHeight="1">
      <c r="A47" s="52"/>
      <c r="B47" s="49"/>
      <c r="C47" s="49"/>
      <c r="D47" s="50"/>
      <c r="E47" s="101"/>
      <c r="F47" s="69"/>
      <c r="G47" s="36"/>
      <c r="H47" s="56"/>
      <c r="I47" s="67"/>
    </row>
    <row r="48" spans="1:9" s="47" customFormat="1" ht="12.95" customHeight="1">
      <c r="A48" s="42">
        <v>24</v>
      </c>
      <c r="B48" s="60"/>
      <c r="C48" s="135"/>
      <c r="D48" s="108">
        <v>3</v>
      </c>
      <c r="E48" s="114"/>
      <c r="F48" s="36"/>
      <c r="G48" s="3"/>
      <c r="H48" s="56"/>
      <c r="I48" s="67"/>
    </row>
    <row r="49" spans="1:9" s="47" customFormat="1" ht="12.95" customHeight="1">
      <c r="A49" s="42">
        <v>25</v>
      </c>
      <c r="B49" s="62"/>
      <c r="C49" s="130"/>
      <c r="D49" s="78"/>
      <c r="E49" s="64"/>
      <c r="F49" s="3"/>
      <c r="G49" s="3"/>
      <c r="H49" s="102"/>
      <c r="I49" s="67"/>
    </row>
    <row r="50" spans="1:9" s="47" customFormat="1" ht="12.95" customHeight="1">
      <c r="A50" s="48"/>
      <c r="B50" s="49"/>
      <c r="C50" s="117"/>
      <c r="D50" s="50"/>
      <c r="E50" s="101"/>
      <c r="F50" s="64"/>
      <c r="G50" s="3"/>
      <c r="H50" s="102"/>
      <c r="I50" s="58"/>
    </row>
    <row r="51" spans="1:9" s="47" customFormat="1" ht="12.95" customHeight="1">
      <c r="A51" s="52">
        <v>26</v>
      </c>
      <c r="B51" s="53"/>
      <c r="C51" s="44"/>
      <c r="D51" s="43"/>
      <c r="E51" s="95"/>
      <c r="F51" s="66"/>
      <c r="G51" s="3"/>
      <c r="H51" s="56"/>
      <c r="I51" s="36"/>
    </row>
    <row r="52" spans="1:9" s="47" customFormat="1" ht="14.1" customHeight="1">
      <c r="A52" s="52">
        <v>27</v>
      </c>
      <c r="B52" s="62"/>
      <c r="C52" s="130"/>
      <c r="D52" s="43"/>
      <c r="E52" s="100"/>
      <c r="F52" s="102"/>
      <c r="G52" s="100"/>
      <c r="H52" s="56"/>
      <c r="I52" s="3"/>
    </row>
    <row r="53" spans="1:9" s="47" customFormat="1" ht="12.95" customHeight="1">
      <c r="A53" s="52"/>
      <c r="B53" s="49"/>
      <c r="C53" s="131"/>
      <c r="D53" s="50"/>
      <c r="E53" s="101"/>
      <c r="F53" s="58"/>
      <c r="G53" s="59"/>
      <c r="H53" s="67"/>
      <c r="I53" s="3"/>
    </row>
    <row r="54" spans="1:9" s="47" customFormat="1" ht="12.95" customHeight="1">
      <c r="A54" s="52">
        <v>28</v>
      </c>
      <c r="B54" s="60"/>
      <c r="C54" s="55"/>
      <c r="D54" s="43"/>
      <c r="E54" s="58"/>
      <c r="F54" s="36"/>
      <c r="G54" s="56"/>
      <c r="H54" s="67"/>
      <c r="I54" s="3"/>
    </row>
    <row r="55" spans="1:9" s="47" customFormat="1" ht="14.1" customHeight="1">
      <c r="A55" s="52">
        <v>29</v>
      </c>
      <c r="B55" s="62"/>
      <c r="C55" s="130"/>
      <c r="D55" s="43"/>
      <c r="E55" s="64"/>
      <c r="F55" s="63"/>
      <c r="G55" s="141"/>
      <c r="H55" s="58" t="s">
        <v>45</v>
      </c>
      <c r="I55" s="3"/>
    </row>
    <row r="56" spans="1:9" s="47" customFormat="1" ht="12.95" customHeight="1">
      <c r="A56" s="52"/>
      <c r="B56" s="49"/>
      <c r="C56" s="131"/>
      <c r="D56" s="50"/>
      <c r="E56" s="101"/>
      <c r="F56" s="64"/>
      <c r="G56" s="56"/>
      <c r="H56" s="115"/>
      <c r="I56" s="3"/>
    </row>
    <row r="57" spans="1:9" s="47" customFormat="1" ht="12.95" customHeight="1">
      <c r="A57" s="52">
        <v>30</v>
      </c>
      <c r="B57" s="60"/>
      <c r="C57" s="36"/>
      <c r="D57" s="43"/>
      <c r="E57" s="58"/>
      <c r="F57" s="66"/>
      <c r="G57" s="56"/>
      <c r="H57" s="36"/>
      <c r="I57" s="3"/>
    </row>
    <row r="58" spans="1:9" s="47" customFormat="1" ht="14.1" customHeight="1">
      <c r="A58" s="52">
        <v>31</v>
      </c>
      <c r="B58" s="36"/>
      <c r="C58" s="130"/>
      <c r="D58" s="52"/>
      <c r="E58" s="96"/>
      <c r="F58" s="102"/>
      <c r="G58" s="58"/>
    </row>
    <row r="59" spans="1:9" s="47" customFormat="1" ht="12.95" customHeight="1">
      <c r="A59" s="52"/>
      <c r="B59" s="49"/>
      <c r="C59" s="132"/>
      <c r="D59" s="50"/>
      <c r="E59" s="101"/>
      <c r="F59" s="69"/>
      <c r="G59" s="36"/>
    </row>
    <row r="60" spans="1:9" s="47" customFormat="1" ht="12.95" customHeight="1">
      <c r="A60" s="42">
        <v>32</v>
      </c>
      <c r="B60" s="120">
        <v>16206642</v>
      </c>
      <c r="C60" s="137">
        <v>12446</v>
      </c>
      <c r="D60" s="45">
        <v>2</v>
      </c>
      <c r="E60" s="69" t="s">
        <v>44</v>
      </c>
      <c r="F60" s="3"/>
      <c r="G60" s="3"/>
    </row>
    <row r="61" spans="1:9" s="41" customFormat="1" ht="9.9499999999999993" customHeight="1">
      <c r="A61" s="37"/>
      <c r="B61" s="38"/>
      <c r="C61" s="7"/>
      <c r="D61" s="40"/>
      <c r="E61" s="40"/>
      <c r="F61" s="40"/>
    </row>
    <row r="62" spans="1:9" s="5" customFormat="1" ht="12" customHeight="1">
      <c r="A62" s="6" t="s">
        <v>9</v>
      </c>
      <c r="B62" s="7" t="s">
        <v>10</v>
      </c>
      <c r="C62" s="133"/>
      <c r="D62" s="8"/>
      <c r="E62" s="6" t="s">
        <v>32</v>
      </c>
      <c r="F62" s="87"/>
      <c r="G62" s="87"/>
      <c r="H62" s="90"/>
      <c r="I62" s="9" t="s">
        <v>38</v>
      </c>
    </row>
    <row r="63" spans="1:9" s="13" customFormat="1" ht="12" customHeight="1">
      <c r="A63" s="10">
        <v>1</v>
      </c>
      <c r="B63" s="125"/>
      <c r="C63" s="126"/>
      <c r="D63" s="127"/>
      <c r="E63" s="80"/>
      <c r="F63" s="83" t="s">
        <v>21</v>
      </c>
      <c r="G63" s="89"/>
      <c r="H63" s="91"/>
      <c r="I63" s="12"/>
    </row>
    <row r="64" spans="1:9" s="13" customFormat="1" ht="12" customHeight="1">
      <c r="A64" s="14" t="s">
        <v>12</v>
      </c>
      <c r="B64" s="125"/>
      <c r="C64" s="126"/>
      <c r="D64" s="127"/>
      <c r="E64" s="86"/>
      <c r="F64" s="81" t="s">
        <v>22</v>
      </c>
      <c r="G64" s="88"/>
      <c r="H64" s="92"/>
      <c r="I64" s="15"/>
    </row>
    <row r="65" spans="1:9" s="13" customFormat="1" ht="12" customHeight="1">
      <c r="A65" s="14" t="s">
        <v>13</v>
      </c>
      <c r="B65" s="125"/>
      <c r="C65" s="126"/>
      <c r="D65" s="127"/>
      <c r="E65" s="80"/>
      <c r="F65" s="81" t="s">
        <v>23</v>
      </c>
      <c r="G65" s="89"/>
      <c r="H65" s="91"/>
      <c r="I65" s="15"/>
    </row>
    <row r="66" spans="1:9" s="13" customFormat="1" ht="12" customHeight="1">
      <c r="A66" s="14" t="s">
        <v>14</v>
      </c>
      <c r="B66" s="125"/>
      <c r="C66" s="123"/>
      <c r="D66" s="127"/>
      <c r="E66" s="80"/>
      <c r="F66" s="81" t="s">
        <v>24</v>
      </c>
      <c r="G66" s="89"/>
      <c r="H66" s="91"/>
      <c r="I66" s="15"/>
    </row>
    <row r="67" spans="1:9" s="13" customFormat="1" ht="12" customHeight="1">
      <c r="A67" s="14" t="s">
        <v>34</v>
      </c>
      <c r="B67" s="122" t="str">
        <f>IF(D$19=5,E$19,IF(D$27=5,E$27,IF(D$29=5,F$30,IF(D$37=5,E$37,""))))</f>
        <v/>
      </c>
      <c r="C67" s="123"/>
      <c r="D67" s="124"/>
      <c r="E67" s="80"/>
      <c r="F67" s="81" t="s">
        <v>25</v>
      </c>
      <c r="G67" s="89"/>
      <c r="H67" s="91"/>
      <c r="I67" s="15"/>
    </row>
    <row r="68" spans="1:9" s="13" customFormat="1" ht="12" customHeight="1">
      <c r="A68" s="14" t="s">
        <v>35</v>
      </c>
      <c r="B68" s="122" t="str">
        <f>IF(D$19=6,E$19,IF(D$27=6,E$27,IF(D$29=6,F$30,IF(D$37=6,E$37,""))))</f>
        <v/>
      </c>
      <c r="C68" s="17"/>
      <c r="D68" s="124"/>
      <c r="E68" s="9" t="s">
        <v>11</v>
      </c>
      <c r="F68" s="82" t="s">
        <v>26</v>
      </c>
      <c r="G68" s="89"/>
      <c r="H68" s="91"/>
      <c r="I68" s="16" t="s">
        <v>15</v>
      </c>
    </row>
    <row r="69" spans="1:9" s="13" customFormat="1" ht="12" customHeight="1">
      <c r="A69" s="14" t="s">
        <v>36</v>
      </c>
      <c r="B69" s="17" t="str">
        <f>IF(D$19=7,E$19,IF(D$27=7,E$27,IF(D$29=7,F$30,IF(D$37=7,E$37,""))))</f>
        <v/>
      </c>
      <c r="C69" s="17"/>
      <c r="D69" s="18"/>
      <c r="E69" s="85"/>
      <c r="F69" s="83" t="s">
        <v>27</v>
      </c>
      <c r="G69" s="89"/>
      <c r="H69" s="91"/>
      <c r="I69" s="19" t="s">
        <v>82</v>
      </c>
    </row>
    <row r="70" spans="1:9" s="13" customFormat="1" ht="12" customHeight="1">
      <c r="A70" s="20" t="s">
        <v>37</v>
      </c>
      <c r="B70" s="21" t="str">
        <f>IF(D$19=8,E$19,IF(D$27=8,E$27,IF(D$29=8,F$30,IF(D$37=8,E$37,""))))</f>
        <v/>
      </c>
      <c r="C70" s="134"/>
      <c r="D70" s="22"/>
      <c r="E70" s="84"/>
      <c r="F70" s="83" t="s">
        <v>28</v>
      </c>
      <c r="G70" s="89"/>
      <c r="H70" s="91"/>
      <c r="I70" s="23" t="s">
        <v>16</v>
      </c>
    </row>
    <row r="71" spans="1:9" s="13" customFormat="1" ht="12" customHeight="1">
      <c r="A71" s="24"/>
      <c r="B71" s="11"/>
      <c r="C71" s="79"/>
      <c r="E71" s="27" t="s">
        <v>29</v>
      </c>
      <c r="F71"/>
      <c r="I71" s="13" t="s">
        <v>30</v>
      </c>
    </row>
  </sheetData>
  <mergeCells count="8">
    <mergeCell ref="H38:I38"/>
    <mergeCell ref="H39:I39"/>
    <mergeCell ref="H37:I37"/>
    <mergeCell ref="A6:G6"/>
    <mergeCell ref="A7:F7"/>
    <mergeCell ref="A8:B8"/>
    <mergeCell ref="A9:C9"/>
    <mergeCell ref="C10:D10"/>
  </mergeCells>
  <pageMargins left="0.75" right="0.75" top="1" bottom="1" header="0" footer="0"/>
  <pageSetup paperSize="9" scale="77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JUNIOR MASCULINO  </vt:lpstr>
      <vt:lpstr>CADETE  FEMENINO</vt:lpstr>
      <vt:lpstr>CADETE  MASCULINO </vt:lpstr>
      <vt:lpstr>INFANTIL MASCULINO</vt:lpstr>
      <vt:lpstr>INFANTIL FEMENINO</vt:lpstr>
      <vt:lpstr>ALEVIN FEMENINO</vt:lpstr>
      <vt:lpstr>ALEVIN MASCULINO </vt:lpstr>
      <vt:lpstr>BENJAMIN MASCULINO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Paredes</dc:creator>
  <cp:lastModifiedBy>usuario</cp:lastModifiedBy>
  <cp:lastPrinted>2008-04-16T16:10:18Z</cp:lastPrinted>
  <dcterms:created xsi:type="dcterms:W3CDTF">2006-01-15T21:42:52Z</dcterms:created>
  <dcterms:modified xsi:type="dcterms:W3CDTF">2017-02-22T12:51:47Z</dcterms:modified>
</cp:coreProperties>
</file>